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BG" sheetId="1" r:id="rId1"/>
    <sheet name="RU" sheetId="2" r:id="rId2"/>
    <sheet name="EN" sheetId="3" r:id="rId3"/>
  </sheets>
  <definedNames>
    <definedName name="_xlnm._FilterDatabase" localSheetId="0" hidden="1">'BG'!$A$1:$J$1</definedName>
    <definedName name="_xlnm._FilterDatabase" localSheetId="2" hidden="1">'EN'!$A$1:$J$1</definedName>
    <definedName name="_xlnm._FilterDatabase" localSheetId="1" hidden="1">'RU'!$A$1:$J$1</definedName>
  </definedNames>
  <calcPr fullCalcOnLoad="1"/>
</workbook>
</file>

<file path=xl/sharedStrings.xml><?xml version="1.0" encoding="utf-8"?>
<sst xmlns="http://schemas.openxmlformats.org/spreadsheetml/2006/main" count="513" uniqueCount="191">
  <si>
    <t>АП.№</t>
  </si>
  <si>
    <t>EТАЖ</t>
  </si>
  <si>
    <t xml:space="preserve">eт.1 </t>
  </si>
  <si>
    <t>ет.3</t>
  </si>
  <si>
    <t>продаден</t>
  </si>
  <si>
    <t>ОБЩА
 ПЛОЩ 
КВ.М</t>
  </si>
  <si>
    <t>ОБЩИ 
ЧАСТИ
 КВ.М</t>
  </si>
  <si>
    <t>ЖИЛ. 
ПЛОЩ 
КВ.М</t>
  </si>
  <si>
    <t>СКЛАД
КВ.М.</t>
  </si>
  <si>
    <t>студио 1А</t>
  </si>
  <si>
    <t>сутерен</t>
  </si>
  <si>
    <t>студио 2А</t>
  </si>
  <si>
    <t>студио 3А</t>
  </si>
  <si>
    <t>СКЛАД
№</t>
  </si>
  <si>
    <t>кафе №1</t>
  </si>
  <si>
    <t>ап. №4А</t>
  </si>
  <si>
    <t>кафе №2</t>
  </si>
  <si>
    <t>партер</t>
  </si>
  <si>
    <t>ап. №1А</t>
  </si>
  <si>
    <t>ап. №2А</t>
  </si>
  <si>
    <t>ап. №3А</t>
  </si>
  <si>
    <t>№1</t>
  </si>
  <si>
    <t>№12</t>
  </si>
  <si>
    <t>№13</t>
  </si>
  <si>
    <t>ап. №2Б</t>
  </si>
  <si>
    <t>ап. №3Б</t>
  </si>
  <si>
    <t>ателие №3Б</t>
  </si>
  <si>
    <t>ателие №2Б</t>
  </si>
  <si>
    <t>№14</t>
  </si>
  <si>
    <t>ателие №1А</t>
  </si>
  <si>
    <t>ателие №2А</t>
  </si>
  <si>
    <t>ап. №5А</t>
  </si>
  <si>
    <t>№10</t>
  </si>
  <si>
    <t>ап. №6А</t>
  </si>
  <si>
    <t>№2</t>
  </si>
  <si>
    <t>ап. №7А</t>
  </si>
  <si>
    <t>№6</t>
  </si>
  <si>
    <t>ап. №8А</t>
  </si>
  <si>
    <t>№9</t>
  </si>
  <si>
    <t>ап. №9А</t>
  </si>
  <si>
    <t>№11</t>
  </si>
  <si>
    <t>ап. №10А</t>
  </si>
  <si>
    <t>№3</t>
  </si>
  <si>
    <t>ап. №11А</t>
  </si>
  <si>
    <t>№7</t>
  </si>
  <si>
    <t>ап. №12А</t>
  </si>
  <si>
    <t>ет.4</t>
  </si>
  <si>
    <t>№4</t>
  </si>
  <si>
    <t>ап. №13А</t>
  </si>
  <si>
    <t>№5</t>
  </si>
  <si>
    <t>ап. №14А</t>
  </si>
  <si>
    <t>№8</t>
  </si>
  <si>
    <t>ателие №3А</t>
  </si>
  <si>
    <t>гараж №1</t>
  </si>
  <si>
    <t>гараж №2</t>
  </si>
  <si>
    <t>гараж №3</t>
  </si>
  <si>
    <t>гараж №4</t>
  </si>
  <si>
    <t>ап. №1Б</t>
  </si>
  <si>
    <t>ателие №1Б</t>
  </si>
  <si>
    <t>ателие №5Б</t>
  </si>
  <si>
    <t>ет.2</t>
  </si>
  <si>
    <t>ателие №6Б</t>
  </si>
  <si>
    <t>ап. №4Б</t>
  </si>
  <si>
    <t>ап. №5Б</t>
  </si>
  <si>
    <t>ателие №4Б</t>
  </si>
  <si>
    <t>ап. №6Б</t>
  </si>
  <si>
    <t>ап. №7Б</t>
  </si>
  <si>
    <t>ап. №8Б</t>
  </si>
  <si>
    <t>ателие №7Б</t>
  </si>
  <si>
    <t>ап. №9Б</t>
  </si>
  <si>
    <t>ап. №10Б</t>
  </si>
  <si>
    <t>ателие №9Б</t>
  </si>
  <si>
    <t>ателие №8Б</t>
  </si>
  <si>
    <t>КОЛИЧ.
СТАИ</t>
  </si>
  <si>
    <t>ЦЕНА
"до ключ",
евро</t>
  </si>
  <si>
    <t>СГРАДА</t>
  </si>
  <si>
    <t>А</t>
  </si>
  <si>
    <t>Б</t>
  </si>
  <si>
    <t>ЗДАНИЕ</t>
  </si>
  <si>
    <t>КВ.№</t>
  </si>
  <si>
    <t>ЭТАЖ</t>
  </si>
  <si>
    <t>кв. №1А</t>
  </si>
  <si>
    <t>кв. №2А</t>
  </si>
  <si>
    <t>кв. №3А</t>
  </si>
  <si>
    <t>кв. №4А</t>
  </si>
  <si>
    <t>кв. №5А</t>
  </si>
  <si>
    <t>кв. №6А</t>
  </si>
  <si>
    <t>кв. №7А</t>
  </si>
  <si>
    <t>кв. №8А</t>
  </si>
  <si>
    <t>кв. №9А</t>
  </si>
  <si>
    <t>кв. №10А</t>
  </si>
  <si>
    <t>кв. №11А</t>
  </si>
  <si>
    <t>кв. №12А</t>
  </si>
  <si>
    <t>кв. №13А</t>
  </si>
  <si>
    <t>кв. №14А</t>
  </si>
  <si>
    <t>кв. №1Б</t>
  </si>
  <si>
    <t>кв. №2Б</t>
  </si>
  <si>
    <t>кв. №3Б</t>
  </si>
  <si>
    <t>кв. №4Б</t>
  </si>
  <si>
    <t>кв. №5Б</t>
  </si>
  <si>
    <t>кв. №6Б</t>
  </si>
  <si>
    <t>кв. №7Б</t>
  </si>
  <si>
    <t>кв. №8Б</t>
  </si>
  <si>
    <t>кв. №9Б</t>
  </si>
  <si>
    <t>кв. №10Б</t>
  </si>
  <si>
    <t>приземный</t>
  </si>
  <si>
    <t>подвальный</t>
  </si>
  <si>
    <t>КОЛИЧ.
КОМНАТ</t>
  </si>
  <si>
    <t>ЖИЛ. 
ПЛОЩАДЬ 
КВ.М</t>
  </si>
  <si>
    <t>ОБЩИЕ 
ЧАСТИ
 КВ.М</t>
  </si>
  <si>
    <t>ОБЩАЯ
 ПЛОЩАДЬ 
КВ.М</t>
  </si>
  <si>
    <t>ЦЕНА
"под ключ",
евро</t>
  </si>
  <si>
    <t>продан</t>
  </si>
  <si>
    <t>SECTION</t>
  </si>
  <si>
    <t>AP.№</t>
  </si>
  <si>
    <t>studio 1А</t>
  </si>
  <si>
    <t>studio 2А</t>
  </si>
  <si>
    <t>studio 3А</t>
  </si>
  <si>
    <t>cafe №1</t>
  </si>
  <si>
    <t>cafe №2</t>
  </si>
  <si>
    <t>ap. №1А</t>
  </si>
  <si>
    <t>ap. №2А</t>
  </si>
  <si>
    <t>ap. №3А</t>
  </si>
  <si>
    <t>ap. №4А</t>
  </si>
  <si>
    <t>ap. №5А</t>
  </si>
  <si>
    <t>ap. №6А</t>
  </si>
  <si>
    <t>ap. №7А</t>
  </si>
  <si>
    <t>ap. №8А</t>
  </si>
  <si>
    <t>ap. №9А</t>
  </si>
  <si>
    <t>ap. №10А</t>
  </si>
  <si>
    <t>ap. №11А</t>
  </si>
  <si>
    <t>ap. №12А</t>
  </si>
  <si>
    <t>ap. №13А</t>
  </si>
  <si>
    <t>ap. №14А</t>
  </si>
  <si>
    <t>ap. №1Б</t>
  </si>
  <si>
    <t>ap. №2Б</t>
  </si>
  <si>
    <t>ap. №3Б</t>
  </si>
  <si>
    <t>ap. №4Б</t>
  </si>
  <si>
    <t>ap. №5Б</t>
  </si>
  <si>
    <t>ap. №6Б</t>
  </si>
  <si>
    <t>ap. №7Б</t>
  </si>
  <si>
    <t>ap. №8Б</t>
  </si>
  <si>
    <t>ap. №9Б</t>
  </si>
  <si>
    <t>ap. №10Б</t>
  </si>
  <si>
    <t>studio №1А</t>
  </si>
  <si>
    <t>studio №2А</t>
  </si>
  <si>
    <t>studio №3А</t>
  </si>
  <si>
    <t>studio №1Б</t>
  </si>
  <si>
    <t>studio №2Б</t>
  </si>
  <si>
    <t>studio №3Б</t>
  </si>
  <si>
    <t>studio №5Б</t>
  </si>
  <si>
    <t>studio №6Б</t>
  </si>
  <si>
    <t>studio №4Б</t>
  </si>
  <si>
    <t>studio №7Б</t>
  </si>
  <si>
    <t>studio №9Б</t>
  </si>
  <si>
    <t>studio №8Б</t>
  </si>
  <si>
    <t>студио №1А</t>
  </si>
  <si>
    <t>студио №2А</t>
  </si>
  <si>
    <t>студио №3А</t>
  </si>
  <si>
    <t>студио №1Б</t>
  </si>
  <si>
    <t>студио №2Б</t>
  </si>
  <si>
    <t>студио №3Б</t>
  </si>
  <si>
    <t>студио №5Б</t>
  </si>
  <si>
    <t>студио №6Б</t>
  </si>
  <si>
    <t>студио №4Б</t>
  </si>
  <si>
    <t>студио №7Б</t>
  </si>
  <si>
    <t>студио №9Б</t>
  </si>
  <si>
    <t>студио №8Б</t>
  </si>
  <si>
    <t>garage №1</t>
  </si>
  <si>
    <t>garage №2</t>
  </si>
  <si>
    <t>garage №3</t>
  </si>
  <si>
    <t>garage №4</t>
  </si>
  <si>
    <t>FLOOR</t>
  </si>
  <si>
    <t>basement</t>
  </si>
  <si>
    <t>ground</t>
  </si>
  <si>
    <t>fl.1</t>
  </si>
  <si>
    <t>fl.2</t>
  </si>
  <si>
    <t>fl.3</t>
  </si>
  <si>
    <t>fl.4</t>
  </si>
  <si>
    <t>эт.2</t>
  </si>
  <si>
    <t>эт.3</t>
  </si>
  <si>
    <t xml:space="preserve">эт.1 </t>
  </si>
  <si>
    <t>эт.4</t>
  </si>
  <si>
    <t>ROOMS</t>
  </si>
  <si>
    <t>BUILT-UP 
AREA 
SQ.M</t>
  </si>
  <si>
    <t>TOTAL 
AREA 
SQ.M</t>
  </si>
  <si>
    <t>COMMON 
PARTS 
SQ.M</t>
  </si>
  <si>
    <t>STORE 
№</t>
  </si>
  <si>
    <t>STORE 
SQ.M</t>
  </si>
  <si>
    <t>PRICE
"fully finished",
EUR</t>
  </si>
  <si>
    <t>sold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</si>
</sst>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45" fillId="0" borderId="14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1.57421875" style="0" customWidth="1"/>
    <col min="3" max="3" width="8.421875" style="0" customWidth="1"/>
    <col min="4" max="4" width="8.00390625" style="0" bestFit="1" customWidth="1"/>
    <col min="5" max="5" width="6.7109375" style="0" bestFit="1" customWidth="1"/>
    <col min="6" max="7" width="7.28125" style="0" bestFit="1" customWidth="1"/>
    <col min="8" max="8" width="7.28125" style="0" customWidth="1"/>
    <col min="9" max="9" width="7.28125" style="0" bestFit="1" customWidth="1"/>
    <col min="10" max="10" width="11.00390625" style="0" bestFit="1" customWidth="1"/>
  </cols>
  <sheetData>
    <row r="1" spans="1:13" ht="39" customHeight="1">
      <c r="A1" s="2" t="s">
        <v>75</v>
      </c>
      <c r="B1" s="2" t="s">
        <v>0</v>
      </c>
      <c r="C1" s="2" t="s">
        <v>1</v>
      </c>
      <c r="D1" s="2" t="s">
        <v>73</v>
      </c>
      <c r="E1" s="2" t="s">
        <v>7</v>
      </c>
      <c r="F1" s="2" t="s">
        <v>6</v>
      </c>
      <c r="G1" s="20" t="s">
        <v>5</v>
      </c>
      <c r="H1" s="2" t="s">
        <v>13</v>
      </c>
      <c r="I1" s="2" t="s">
        <v>8</v>
      </c>
      <c r="J1" s="2" t="s">
        <v>74</v>
      </c>
      <c r="K1" s="1"/>
      <c r="L1" s="1"/>
      <c r="M1" s="1"/>
    </row>
    <row r="2" spans="1:13" ht="12.75">
      <c r="A2" s="22" t="s">
        <v>76</v>
      </c>
      <c r="B2" s="22" t="s">
        <v>9</v>
      </c>
      <c r="C2" s="23" t="s">
        <v>10</v>
      </c>
      <c r="D2" s="23">
        <v>1</v>
      </c>
      <c r="E2" s="24">
        <v>32.68</v>
      </c>
      <c r="F2" s="25">
        <v>5.84</v>
      </c>
      <c r="G2" s="26">
        <v>38.52</v>
      </c>
      <c r="H2" s="27"/>
      <c r="I2" s="28"/>
      <c r="J2" s="29">
        <v>19900</v>
      </c>
      <c r="K2" s="1"/>
      <c r="L2" s="1"/>
      <c r="M2" s="1"/>
    </row>
    <row r="3" spans="1:13" ht="12.75">
      <c r="A3" s="22" t="s">
        <v>76</v>
      </c>
      <c r="B3" s="22" t="s">
        <v>11</v>
      </c>
      <c r="C3" s="23" t="s">
        <v>10</v>
      </c>
      <c r="D3" s="23">
        <v>1</v>
      </c>
      <c r="E3" s="24">
        <v>19.91</v>
      </c>
      <c r="F3" s="25">
        <v>3.56</v>
      </c>
      <c r="G3" s="26">
        <v>23.47</v>
      </c>
      <c r="H3" s="27"/>
      <c r="I3" s="28"/>
      <c r="J3" s="30">
        <v>11970</v>
      </c>
      <c r="K3" s="1"/>
      <c r="L3" s="1"/>
      <c r="M3" s="1"/>
    </row>
    <row r="4" spans="1:13" ht="12.75">
      <c r="A4" s="22" t="s">
        <v>76</v>
      </c>
      <c r="B4" s="22" t="s">
        <v>12</v>
      </c>
      <c r="C4" s="23" t="s">
        <v>10</v>
      </c>
      <c r="D4" s="23">
        <v>1</v>
      </c>
      <c r="E4" s="24">
        <v>30.74</v>
      </c>
      <c r="F4" s="25">
        <v>5.5</v>
      </c>
      <c r="G4" s="26">
        <v>36.24</v>
      </c>
      <c r="H4" s="27"/>
      <c r="I4" s="28"/>
      <c r="J4" s="29">
        <v>18800</v>
      </c>
      <c r="K4" s="1"/>
      <c r="L4" s="1"/>
      <c r="M4" s="1"/>
    </row>
    <row r="5" spans="1:13" ht="12.75">
      <c r="A5" s="31" t="s">
        <v>76</v>
      </c>
      <c r="B5" s="31" t="s">
        <v>14</v>
      </c>
      <c r="C5" s="32" t="s">
        <v>17</v>
      </c>
      <c r="D5" s="32"/>
      <c r="E5" s="28">
        <v>62.54</v>
      </c>
      <c r="F5" s="33">
        <v>11.24</v>
      </c>
      <c r="G5" s="32">
        <v>73.78</v>
      </c>
      <c r="H5" s="27"/>
      <c r="I5" s="28"/>
      <c r="J5" s="40" t="s">
        <v>4</v>
      </c>
      <c r="K5" s="1"/>
      <c r="L5" s="1"/>
      <c r="M5" s="1"/>
    </row>
    <row r="6" spans="1:13" ht="12.75" customHeight="1">
      <c r="A6" s="31" t="s">
        <v>76</v>
      </c>
      <c r="B6" s="31" t="s">
        <v>16</v>
      </c>
      <c r="C6" s="32" t="s">
        <v>17</v>
      </c>
      <c r="D6" s="32"/>
      <c r="E6" s="28">
        <v>126.45</v>
      </c>
      <c r="F6" s="33">
        <v>22.72</v>
      </c>
      <c r="G6" s="32">
        <v>149.17</v>
      </c>
      <c r="H6" s="27"/>
      <c r="I6" s="28"/>
      <c r="J6" s="40" t="s">
        <v>4</v>
      </c>
      <c r="K6" s="1"/>
      <c r="L6" s="1"/>
      <c r="M6" s="1"/>
    </row>
    <row r="7" spans="1:13" ht="12.75">
      <c r="A7" s="31" t="s">
        <v>76</v>
      </c>
      <c r="B7" s="31" t="s">
        <v>18</v>
      </c>
      <c r="C7" s="32" t="s">
        <v>2</v>
      </c>
      <c r="D7" s="32">
        <v>2</v>
      </c>
      <c r="E7" s="28">
        <v>68.1</v>
      </c>
      <c r="F7" s="33">
        <v>12.13</v>
      </c>
      <c r="G7" s="32">
        <v>80.23</v>
      </c>
      <c r="H7" s="27" t="s">
        <v>21</v>
      </c>
      <c r="I7" s="28">
        <v>7.49</v>
      </c>
      <c r="J7" s="40" t="s">
        <v>4</v>
      </c>
      <c r="K7" s="1"/>
      <c r="L7" s="1"/>
      <c r="M7" s="1"/>
    </row>
    <row r="8" spans="1:13" ht="12.75">
      <c r="A8" s="31" t="s">
        <v>76</v>
      </c>
      <c r="B8" s="31" t="s">
        <v>19</v>
      </c>
      <c r="C8" s="32" t="s">
        <v>2</v>
      </c>
      <c r="D8" s="32">
        <v>2</v>
      </c>
      <c r="E8" s="28">
        <v>66.89</v>
      </c>
      <c r="F8" s="33">
        <v>12.06</v>
      </c>
      <c r="G8" s="32">
        <v>78.95</v>
      </c>
      <c r="H8" s="27" t="s">
        <v>22</v>
      </c>
      <c r="I8" s="28">
        <v>5.81</v>
      </c>
      <c r="J8" s="40" t="s">
        <v>4</v>
      </c>
      <c r="K8" s="1"/>
      <c r="L8" s="1"/>
      <c r="M8" s="1"/>
    </row>
    <row r="9" spans="1:13" ht="12.75">
      <c r="A9" s="31" t="s">
        <v>76</v>
      </c>
      <c r="B9" s="31" t="s">
        <v>20</v>
      </c>
      <c r="C9" s="32" t="s">
        <v>2</v>
      </c>
      <c r="D9" s="32">
        <v>2</v>
      </c>
      <c r="E9" s="28">
        <v>55.54</v>
      </c>
      <c r="F9" s="33">
        <v>9.97</v>
      </c>
      <c r="G9" s="32">
        <v>65.51</v>
      </c>
      <c r="H9" s="27" t="s">
        <v>23</v>
      </c>
      <c r="I9" s="28">
        <v>5.75</v>
      </c>
      <c r="J9" s="40" t="s">
        <v>4</v>
      </c>
      <c r="K9" s="1"/>
      <c r="L9" s="1"/>
      <c r="M9" s="1"/>
    </row>
    <row r="10" spans="1:13" ht="12.75">
      <c r="A10" s="22" t="s">
        <v>76</v>
      </c>
      <c r="B10" s="22" t="s">
        <v>15</v>
      </c>
      <c r="C10" s="23" t="s">
        <v>2</v>
      </c>
      <c r="D10" s="23">
        <v>1</v>
      </c>
      <c r="E10" s="24">
        <v>37.7</v>
      </c>
      <c r="F10" s="25">
        <v>6.59</v>
      </c>
      <c r="G10" s="26">
        <v>44.29</v>
      </c>
      <c r="H10" s="34" t="s">
        <v>28</v>
      </c>
      <c r="I10" s="24">
        <v>5.3</v>
      </c>
      <c r="J10" s="29">
        <v>33200</v>
      </c>
      <c r="K10" s="1"/>
      <c r="L10" s="1"/>
      <c r="M10" s="1"/>
    </row>
    <row r="11" spans="1:13" ht="12.75">
      <c r="A11" s="22" t="s">
        <v>76</v>
      </c>
      <c r="B11" s="22" t="s">
        <v>29</v>
      </c>
      <c r="C11" s="23" t="s">
        <v>60</v>
      </c>
      <c r="D11" s="23">
        <v>1</v>
      </c>
      <c r="E11" s="24">
        <v>24.89</v>
      </c>
      <c r="F11" s="25">
        <v>4.56</v>
      </c>
      <c r="G11" s="26">
        <v>29.45</v>
      </c>
      <c r="H11" s="34"/>
      <c r="I11" s="24"/>
      <c r="J11" s="29">
        <v>20900</v>
      </c>
      <c r="K11" s="1"/>
      <c r="L11" s="1"/>
      <c r="M11" s="1"/>
    </row>
    <row r="12" spans="1:13" ht="12.75">
      <c r="A12" s="22" t="s">
        <v>76</v>
      </c>
      <c r="B12" s="22" t="s">
        <v>30</v>
      </c>
      <c r="C12" s="23" t="s">
        <v>60</v>
      </c>
      <c r="D12" s="35">
        <v>1</v>
      </c>
      <c r="E12" s="24">
        <v>41.03</v>
      </c>
      <c r="F12" s="25">
        <v>7.52</v>
      </c>
      <c r="G12" s="26">
        <v>48.55</v>
      </c>
      <c r="H12" s="34"/>
      <c r="I12" s="24"/>
      <c r="J12" s="29">
        <v>34470</v>
      </c>
      <c r="K12" s="1"/>
      <c r="L12" s="1"/>
      <c r="M12" s="1"/>
    </row>
    <row r="13" spans="1:13" ht="12.75">
      <c r="A13" s="22" t="s">
        <v>76</v>
      </c>
      <c r="B13" s="22" t="s">
        <v>31</v>
      </c>
      <c r="C13" s="23" t="s">
        <v>60</v>
      </c>
      <c r="D13" s="23">
        <v>2</v>
      </c>
      <c r="E13" s="24">
        <v>65.44</v>
      </c>
      <c r="F13" s="25">
        <v>12.78</v>
      </c>
      <c r="G13" s="26">
        <v>78.22</v>
      </c>
      <c r="H13" s="34" t="s">
        <v>32</v>
      </c>
      <c r="I13" s="24">
        <v>5.71</v>
      </c>
      <c r="J13" s="29">
        <v>58660</v>
      </c>
      <c r="K13" s="1"/>
      <c r="L13" s="1"/>
      <c r="M13" s="1"/>
    </row>
    <row r="14" spans="1:13" ht="12.75">
      <c r="A14" s="22" t="s">
        <v>76</v>
      </c>
      <c r="B14" s="22" t="s">
        <v>33</v>
      </c>
      <c r="C14" s="23" t="s">
        <v>60</v>
      </c>
      <c r="D14" s="23">
        <v>2</v>
      </c>
      <c r="E14" s="24">
        <v>56.05</v>
      </c>
      <c r="F14" s="25">
        <v>10.88</v>
      </c>
      <c r="G14" s="26">
        <v>66.93</v>
      </c>
      <c r="H14" s="34" t="s">
        <v>34</v>
      </c>
      <c r="I14" s="24">
        <v>5.58</v>
      </c>
      <c r="J14" s="29">
        <v>50200</v>
      </c>
      <c r="K14" s="1"/>
      <c r="L14" s="1"/>
      <c r="M14" s="1"/>
    </row>
    <row r="15" spans="1:13" ht="12.75">
      <c r="A15" s="22" t="s">
        <v>76</v>
      </c>
      <c r="B15" s="22" t="s">
        <v>35</v>
      </c>
      <c r="C15" s="23" t="s">
        <v>60</v>
      </c>
      <c r="D15" s="23">
        <v>1</v>
      </c>
      <c r="E15" s="24">
        <v>37.7</v>
      </c>
      <c r="F15" s="25">
        <v>7</v>
      </c>
      <c r="G15" s="26">
        <v>44.7</v>
      </c>
      <c r="H15" s="34" t="s">
        <v>36</v>
      </c>
      <c r="I15" s="24">
        <v>2.92</v>
      </c>
      <c r="J15" s="29">
        <v>32630</v>
      </c>
      <c r="K15" s="1"/>
      <c r="L15" s="1"/>
      <c r="M15" s="1"/>
    </row>
    <row r="16" spans="1:13" ht="12.75">
      <c r="A16" s="22" t="s">
        <v>76</v>
      </c>
      <c r="B16" s="22" t="s">
        <v>37</v>
      </c>
      <c r="C16" s="23" t="s">
        <v>3</v>
      </c>
      <c r="D16" s="23">
        <v>2</v>
      </c>
      <c r="E16" s="24">
        <v>67.05</v>
      </c>
      <c r="F16" s="25">
        <v>12.61</v>
      </c>
      <c r="G16" s="26">
        <v>79.66</v>
      </c>
      <c r="H16" s="34" t="s">
        <v>38</v>
      </c>
      <c r="I16" s="24">
        <v>6.09</v>
      </c>
      <c r="J16" s="29">
        <v>59745</v>
      </c>
      <c r="K16" s="1"/>
      <c r="L16" s="1"/>
      <c r="M16" s="1"/>
    </row>
    <row r="17" spans="1:13" ht="12.75">
      <c r="A17" s="31" t="s">
        <v>76</v>
      </c>
      <c r="B17" s="31" t="s">
        <v>39</v>
      </c>
      <c r="C17" s="32" t="s">
        <v>3</v>
      </c>
      <c r="D17" s="32">
        <v>2</v>
      </c>
      <c r="E17" s="28">
        <v>66.56</v>
      </c>
      <c r="F17" s="33">
        <v>12.75</v>
      </c>
      <c r="G17" s="32">
        <v>79.31</v>
      </c>
      <c r="H17" s="27" t="s">
        <v>40</v>
      </c>
      <c r="I17" s="28">
        <v>5.79</v>
      </c>
      <c r="J17" s="40" t="s">
        <v>4</v>
      </c>
      <c r="K17" s="1"/>
      <c r="L17" s="1"/>
      <c r="M17" s="1"/>
    </row>
    <row r="18" spans="1:13" ht="12.75">
      <c r="A18" s="22" t="s">
        <v>76</v>
      </c>
      <c r="B18" s="22" t="s">
        <v>41</v>
      </c>
      <c r="C18" s="23" t="s">
        <v>3</v>
      </c>
      <c r="D18" s="23">
        <v>2</v>
      </c>
      <c r="E18" s="24">
        <v>56.05</v>
      </c>
      <c r="F18" s="25">
        <v>10.67</v>
      </c>
      <c r="G18" s="26">
        <v>66.72</v>
      </c>
      <c r="H18" s="34" t="s">
        <v>42</v>
      </c>
      <c r="I18" s="24">
        <v>5.55</v>
      </c>
      <c r="J18" s="29">
        <v>50040</v>
      </c>
      <c r="K18" s="1"/>
      <c r="L18" s="1"/>
      <c r="M18" s="1"/>
    </row>
    <row r="19" spans="1:13" ht="12.75">
      <c r="A19" s="22" t="s">
        <v>76</v>
      </c>
      <c r="B19" s="22" t="s">
        <v>43</v>
      </c>
      <c r="C19" s="23" t="s">
        <v>3</v>
      </c>
      <c r="D19" s="23">
        <v>1</v>
      </c>
      <c r="E19" s="24">
        <v>37.4</v>
      </c>
      <c r="F19" s="25">
        <v>6.86</v>
      </c>
      <c r="G19" s="26">
        <v>44.26</v>
      </c>
      <c r="H19" s="34" t="s">
        <v>44</v>
      </c>
      <c r="I19" s="24">
        <v>2.89</v>
      </c>
      <c r="J19" s="29">
        <v>32300</v>
      </c>
      <c r="K19" s="1"/>
      <c r="L19" s="1"/>
      <c r="M19" s="1"/>
    </row>
    <row r="20" spans="1:13" ht="12.75">
      <c r="A20" s="22" t="s">
        <v>76</v>
      </c>
      <c r="B20" s="22" t="s">
        <v>45</v>
      </c>
      <c r="C20" s="35" t="s">
        <v>46</v>
      </c>
      <c r="D20" s="35">
        <v>2</v>
      </c>
      <c r="E20" s="24">
        <f>46.81+25.23</f>
        <v>72.04</v>
      </c>
      <c r="F20" s="25">
        <v>8.03</v>
      </c>
      <c r="G20" s="26">
        <v>80.07</v>
      </c>
      <c r="H20" s="34" t="s">
        <v>47</v>
      </c>
      <c r="I20" s="24">
        <v>5.28</v>
      </c>
      <c r="J20" s="29">
        <v>60050</v>
      </c>
      <c r="K20" s="1"/>
      <c r="L20" s="1"/>
      <c r="M20" s="1"/>
    </row>
    <row r="21" spans="1:13" ht="12.75">
      <c r="A21" s="31" t="s">
        <v>76</v>
      </c>
      <c r="B21" s="31" t="s">
        <v>48</v>
      </c>
      <c r="C21" s="32" t="s">
        <v>46</v>
      </c>
      <c r="D21" s="32">
        <v>2</v>
      </c>
      <c r="E21" s="28">
        <f>46.62+25.31</f>
        <v>71.92999999999999</v>
      </c>
      <c r="F21" s="33">
        <v>8.65</v>
      </c>
      <c r="G21" s="32">
        <v>80.58</v>
      </c>
      <c r="H21" s="27" t="s">
        <v>49</v>
      </c>
      <c r="I21" s="28">
        <v>5.25</v>
      </c>
      <c r="J21" s="40" t="s">
        <v>4</v>
      </c>
      <c r="K21" s="1"/>
      <c r="L21" s="1"/>
      <c r="M21" s="1"/>
    </row>
    <row r="22" spans="1:13" ht="12.75">
      <c r="A22" s="31" t="s">
        <v>76</v>
      </c>
      <c r="B22" s="31" t="s">
        <v>50</v>
      </c>
      <c r="C22" s="32" t="s">
        <v>46</v>
      </c>
      <c r="D22" s="32">
        <v>2</v>
      </c>
      <c r="E22" s="28">
        <f>35.92+20.82</f>
        <v>56.74</v>
      </c>
      <c r="F22" s="33">
        <v>6.54</v>
      </c>
      <c r="G22" s="32">
        <v>63.28</v>
      </c>
      <c r="H22" s="27" t="s">
        <v>51</v>
      </c>
      <c r="I22" s="28">
        <v>2.89</v>
      </c>
      <c r="J22" s="40" t="s">
        <v>4</v>
      </c>
      <c r="K22" s="1"/>
      <c r="L22" s="1"/>
      <c r="M22" s="1"/>
    </row>
    <row r="23" spans="1:13" ht="12.75">
      <c r="A23" s="22" t="s">
        <v>76</v>
      </c>
      <c r="B23" s="22" t="s">
        <v>52</v>
      </c>
      <c r="C23" s="23" t="s">
        <v>46</v>
      </c>
      <c r="D23" s="23">
        <v>1</v>
      </c>
      <c r="E23" s="24">
        <f>26.32+11.58</f>
        <v>37.9</v>
      </c>
      <c r="F23" s="25">
        <v>4.82</v>
      </c>
      <c r="G23" s="26">
        <v>42.72</v>
      </c>
      <c r="H23" s="34"/>
      <c r="I23" s="24"/>
      <c r="J23" s="29">
        <v>30330</v>
      </c>
      <c r="K23" s="1"/>
      <c r="L23" s="1"/>
      <c r="M23" s="1"/>
    </row>
    <row r="24" spans="1:13" ht="12.75">
      <c r="A24" s="22" t="s">
        <v>77</v>
      </c>
      <c r="B24" s="22" t="s">
        <v>53</v>
      </c>
      <c r="C24" s="23" t="s">
        <v>17</v>
      </c>
      <c r="D24" s="23"/>
      <c r="E24" s="24">
        <v>25.42</v>
      </c>
      <c r="F24" s="25">
        <v>4.36</v>
      </c>
      <c r="G24" s="26">
        <v>29.78</v>
      </c>
      <c r="H24" s="42"/>
      <c r="I24" s="43"/>
      <c r="J24" s="30">
        <v>13400</v>
      </c>
      <c r="K24" s="1"/>
      <c r="L24" s="1"/>
      <c r="M24" s="1"/>
    </row>
    <row r="25" spans="1:13" ht="12.75">
      <c r="A25" s="31" t="s">
        <v>77</v>
      </c>
      <c r="B25" s="31" t="s">
        <v>54</v>
      </c>
      <c r="C25" s="32" t="s">
        <v>17</v>
      </c>
      <c r="D25" s="32"/>
      <c r="E25" s="28">
        <v>19.91</v>
      </c>
      <c r="F25" s="33">
        <v>3.42</v>
      </c>
      <c r="G25" s="32">
        <v>23.33</v>
      </c>
      <c r="H25" s="44"/>
      <c r="I25" s="45"/>
      <c r="J25" s="40" t="s">
        <v>4</v>
      </c>
      <c r="K25" s="1"/>
      <c r="L25" s="1"/>
      <c r="M25" s="1"/>
    </row>
    <row r="26" spans="1:13" ht="12.75">
      <c r="A26" s="22" t="s">
        <v>77</v>
      </c>
      <c r="B26" s="22" t="s">
        <v>55</v>
      </c>
      <c r="C26" s="23" t="s">
        <v>17</v>
      </c>
      <c r="D26" s="23"/>
      <c r="E26" s="24">
        <v>19.91</v>
      </c>
      <c r="F26" s="25">
        <v>3.42</v>
      </c>
      <c r="G26" s="26">
        <v>23.33</v>
      </c>
      <c r="H26" s="42"/>
      <c r="I26" s="43"/>
      <c r="J26" s="30">
        <v>10500</v>
      </c>
      <c r="K26" s="1"/>
      <c r="L26" s="1"/>
      <c r="M26" s="1"/>
    </row>
    <row r="27" spans="1:13" ht="12.75">
      <c r="A27" s="22" t="s">
        <v>77</v>
      </c>
      <c r="B27" s="22" t="s">
        <v>56</v>
      </c>
      <c r="C27" s="23" t="s">
        <v>17</v>
      </c>
      <c r="D27" s="23"/>
      <c r="E27" s="24">
        <v>32.74</v>
      </c>
      <c r="F27" s="25">
        <v>5.62</v>
      </c>
      <c r="G27" s="26">
        <v>38.36</v>
      </c>
      <c r="H27" s="42"/>
      <c r="I27" s="43"/>
      <c r="J27" s="30">
        <v>17260</v>
      </c>
      <c r="K27" s="1"/>
      <c r="L27" s="1"/>
      <c r="M27" s="1"/>
    </row>
    <row r="28" spans="1:13" ht="12.75">
      <c r="A28" s="22" t="s">
        <v>77</v>
      </c>
      <c r="B28" s="22" t="s">
        <v>57</v>
      </c>
      <c r="C28" s="23" t="s">
        <v>17</v>
      </c>
      <c r="D28" s="23">
        <v>2</v>
      </c>
      <c r="E28" s="24">
        <v>52.73</v>
      </c>
      <c r="F28" s="25">
        <v>8.34</v>
      </c>
      <c r="G28" s="26">
        <v>61.07</v>
      </c>
      <c r="H28" s="42"/>
      <c r="I28" s="43"/>
      <c r="J28" s="29">
        <v>43360</v>
      </c>
      <c r="K28" s="1"/>
      <c r="L28" s="1"/>
      <c r="M28" s="1"/>
    </row>
    <row r="29" spans="1:13" ht="12.75">
      <c r="A29" s="22" t="s">
        <v>77</v>
      </c>
      <c r="B29" s="22" t="s">
        <v>58</v>
      </c>
      <c r="C29" s="23" t="s">
        <v>17</v>
      </c>
      <c r="D29" s="23">
        <v>1</v>
      </c>
      <c r="E29" s="24">
        <v>32.76</v>
      </c>
      <c r="F29" s="25">
        <v>5.57</v>
      </c>
      <c r="G29" s="26">
        <v>38.33</v>
      </c>
      <c r="H29" s="42"/>
      <c r="I29" s="43"/>
      <c r="J29" s="29">
        <v>27210</v>
      </c>
      <c r="K29" s="1"/>
      <c r="L29" s="1"/>
      <c r="M29" s="1"/>
    </row>
    <row r="30" spans="1:13" ht="12.75">
      <c r="A30" s="22" t="s">
        <v>77</v>
      </c>
      <c r="B30" s="22" t="s">
        <v>27</v>
      </c>
      <c r="C30" s="23" t="s">
        <v>2</v>
      </c>
      <c r="D30" s="23">
        <v>1</v>
      </c>
      <c r="E30" s="24">
        <v>37.7</v>
      </c>
      <c r="F30" s="25">
        <v>6.41</v>
      </c>
      <c r="G30" s="26">
        <v>44.11</v>
      </c>
      <c r="H30" s="42"/>
      <c r="I30" s="43"/>
      <c r="J30" s="29">
        <v>31300</v>
      </c>
      <c r="K30" s="1"/>
      <c r="L30" s="1"/>
      <c r="M30" s="1"/>
    </row>
    <row r="31" spans="1:13" ht="12.75">
      <c r="A31" s="31" t="s">
        <v>77</v>
      </c>
      <c r="B31" s="31" t="s">
        <v>24</v>
      </c>
      <c r="C31" s="32" t="s">
        <v>2</v>
      </c>
      <c r="D31" s="32">
        <v>2</v>
      </c>
      <c r="E31" s="28">
        <v>65.12</v>
      </c>
      <c r="F31" s="33">
        <v>11.28</v>
      </c>
      <c r="G31" s="32">
        <v>76.4</v>
      </c>
      <c r="H31" s="44"/>
      <c r="I31" s="45"/>
      <c r="J31" s="40" t="s">
        <v>4</v>
      </c>
      <c r="K31" s="1"/>
      <c r="L31" s="1"/>
      <c r="M31" s="1"/>
    </row>
    <row r="32" spans="1:13" ht="12.75" customHeight="1">
      <c r="A32" s="31" t="s">
        <v>77</v>
      </c>
      <c r="B32" s="31" t="s">
        <v>26</v>
      </c>
      <c r="C32" s="32" t="s">
        <v>2</v>
      </c>
      <c r="D32" s="32">
        <v>1</v>
      </c>
      <c r="E32" s="28">
        <v>44.61</v>
      </c>
      <c r="F32" s="33">
        <v>7.58</v>
      </c>
      <c r="G32" s="32">
        <v>52.19</v>
      </c>
      <c r="H32" s="44"/>
      <c r="I32" s="45"/>
      <c r="J32" s="40" t="s">
        <v>4</v>
      </c>
      <c r="K32" s="1"/>
      <c r="L32" s="1"/>
      <c r="M32" s="1"/>
    </row>
    <row r="33" spans="1:13" ht="12.75">
      <c r="A33" s="31" t="s">
        <v>77</v>
      </c>
      <c r="B33" s="31" t="s">
        <v>25</v>
      </c>
      <c r="C33" s="32" t="s">
        <v>2</v>
      </c>
      <c r="D33" s="32">
        <v>3</v>
      </c>
      <c r="E33" s="28">
        <v>78.01</v>
      </c>
      <c r="F33" s="33">
        <v>13.38</v>
      </c>
      <c r="G33" s="32">
        <v>91.39</v>
      </c>
      <c r="H33" s="44"/>
      <c r="I33" s="45"/>
      <c r="J33" s="40" t="s">
        <v>4</v>
      </c>
      <c r="K33" s="1"/>
      <c r="L33" s="1"/>
      <c r="M33" s="1"/>
    </row>
    <row r="34" spans="1:13" ht="12.75">
      <c r="A34" s="22" t="s">
        <v>77</v>
      </c>
      <c r="B34" s="22" t="s">
        <v>59</v>
      </c>
      <c r="C34" s="23" t="s">
        <v>60</v>
      </c>
      <c r="D34" s="35">
        <v>1</v>
      </c>
      <c r="E34" s="24">
        <v>24.85</v>
      </c>
      <c r="F34" s="25">
        <v>4.22</v>
      </c>
      <c r="G34" s="26">
        <v>29.07</v>
      </c>
      <c r="H34" s="42"/>
      <c r="I34" s="43"/>
      <c r="J34" s="29">
        <v>20640</v>
      </c>
      <c r="K34" s="1"/>
      <c r="L34" s="1"/>
      <c r="M34" s="1"/>
    </row>
    <row r="35" spans="1:13" ht="12.75">
      <c r="A35" s="22" t="s">
        <v>77</v>
      </c>
      <c r="B35" s="22" t="s">
        <v>61</v>
      </c>
      <c r="C35" s="23" t="s">
        <v>60</v>
      </c>
      <c r="D35" s="35">
        <v>1</v>
      </c>
      <c r="E35" s="24">
        <v>39.14</v>
      </c>
      <c r="F35" s="25">
        <v>6.65</v>
      </c>
      <c r="G35" s="26">
        <v>45.79</v>
      </c>
      <c r="H35" s="42"/>
      <c r="I35" s="43"/>
      <c r="J35" s="29">
        <v>32510</v>
      </c>
      <c r="K35" s="1"/>
      <c r="L35" s="1"/>
      <c r="M35" s="1"/>
    </row>
    <row r="36" spans="1:13" ht="12.75">
      <c r="A36" s="22" t="s">
        <v>77</v>
      </c>
      <c r="B36" s="22" t="s">
        <v>62</v>
      </c>
      <c r="C36" s="23" t="s">
        <v>60</v>
      </c>
      <c r="D36" s="35">
        <v>2</v>
      </c>
      <c r="E36" s="24">
        <v>65.44</v>
      </c>
      <c r="F36" s="25">
        <v>11.56</v>
      </c>
      <c r="G36" s="26">
        <v>77</v>
      </c>
      <c r="H36" s="42"/>
      <c r="I36" s="43"/>
      <c r="J36" s="29">
        <v>54670</v>
      </c>
      <c r="K36" s="1"/>
      <c r="L36" s="1"/>
      <c r="M36" s="1"/>
    </row>
    <row r="37" spans="1:13" ht="12.75">
      <c r="A37" s="22" t="s">
        <v>77</v>
      </c>
      <c r="B37" s="22" t="s">
        <v>63</v>
      </c>
      <c r="C37" s="23" t="s">
        <v>60</v>
      </c>
      <c r="D37" s="35">
        <v>2</v>
      </c>
      <c r="E37" s="24">
        <v>56.05</v>
      </c>
      <c r="F37" s="25">
        <v>9.81</v>
      </c>
      <c r="G37" s="26">
        <v>65.86</v>
      </c>
      <c r="H37" s="42"/>
      <c r="I37" s="43"/>
      <c r="J37" s="30">
        <v>46760</v>
      </c>
      <c r="K37" s="1"/>
      <c r="L37" s="1"/>
      <c r="M37" s="1"/>
    </row>
    <row r="38" spans="1:13" ht="12.75">
      <c r="A38" s="22" t="s">
        <v>77</v>
      </c>
      <c r="B38" s="22" t="s">
        <v>64</v>
      </c>
      <c r="C38" s="23" t="s">
        <v>60</v>
      </c>
      <c r="D38" s="35">
        <v>1</v>
      </c>
      <c r="E38" s="24">
        <v>37.7</v>
      </c>
      <c r="F38" s="25">
        <v>6.41</v>
      </c>
      <c r="G38" s="26">
        <v>44.11</v>
      </c>
      <c r="H38" s="42"/>
      <c r="I38" s="43"/>
      <c r="J38" s="29">
        <v>31320</v>
      </c>
      <c r="K38" s="1"/>
      <c r="L38" s="1"/>
      <c r="M38" s="1"/>
    </row>
    <row r="39" spans="1:13" ht="12.75">
      <c r="A39" s="22" t="s">
        <v>77</v>
      </c>
      <c r="B39" s="22" t="s">
        <v>65</v>
      </c>
      <c r="C39" s="23" t="s">
        <v>3</v>
      </c>
      <c r="D39" s="35">
        <v>2</v>
      </c>
      <c r="E39" s="24">
        <v>65.12</v>
      </c>
      <c r="F39" s="25">
        <v>11.06</v>
      </c>
      <c r="G39" s="26">
        <v>76.18</v>
      </c>
      <c r="H39" s="42"/>
      <c r="I39" s="43"/>
      <c r="J39" s="29">
        <v>54090</v>
      </c>
      <c r="K39" s="1"/>
      <c r="L39" s="1"/>
      <c r="M39" s="1"/>
    </row>
    <row r="40" spans="1:12" ht="12.75">
      <c r="A40" s="22" t="s">
        <v>77</v>
      </c>
      <c r="B40" s="22" t="s">
        <v>66</v>
      </c>
      <c r="C40" s="23" t="s">
        <v>3</v>
      </c>
      <c r="D40" s="35">
        <v>2</v>
      </c>
      <c r="E40" s="24">
        <v>66.56</v>
      </c>
      <c r="F40" s="25">
        <v>11.53</v>
      </c>
      <c r="G40" s="26">
        <v>78.09</v>
      </c>
      <c r="H40" s="42"/>
      <c r="I40" s="43"/>
      <c r="J40" s="29">
        <v>55440</v>
      </c>
      <c r="K40" s="1"/>
      <c r="L40" s="1"/>
    </row>
    <row r="41" spans="1:12" ht="12.75">
      <c r="A41" s="22" t="s">
        <v>77</v>
      </c>
      <c r="B41" s="22" t="s">
        <v>67</v>
      </c>
      <c r="C41" s="23" t="s">
        <v>3</v>
      </c>
      <c r="D41" s="35">
        <v>2</v>
      </c>
      <c r="E41" s="24">
        <v>56.05</v>
      </c>
      <c r="F41" s="25">
        <v>9.61</v>
      </c>
      <c r="G41" s="26">
        <v>65.66</v>
      </c>
      <c r="H41" s="42"/>
      <c r="I41" s="43"/>
      <c r="J41" s="29">
        <v>46600</v>
      </c>
      <c r="K41" s="1"/>
      <c r="L41" s="1"/>
    </row>
    <row r="42" spans="1:12" ht="12.75">
      <c r="A42" s="22" t="s">
        <v>77</v>
      </c>
      <c r="B42" s="22" t="s">
        <v>68</v>
      </c>
      <c r="C42" s="23" t="s">
        <v>3</v>
      </c>
      <c r="D42" s="35">
        <v>1</v>
      </c>
      <c r="E42" s="36">
        <v>37.7</v>
      </c>
      <c r="F42" s="37">
        <v>6.28</v>
      </c>
      <c r="G42" s="26">
        <v>43.98</v>
      </c>
      <c r="H42" s="46"/>
      <c r="I42" s="47"/>
      <c r="J42" s="29">
        <v>31220</v>
      </c>
      <c r="K42" s="1"/>
      <c r="L42" s="1"/>
    </row>
    <row r="43" spans="1:12" ht="12.75">
      <c r="A43" s="22" t="s">
        <v>77</v>
      </c>
      <c r="B43" s="22" t="s">
        <v>69</v>
      </c>
      <c r="C43" s="35" t="s">
        <v>46</v>
      </c>
      <c r="D43" s="35">
        <v>2</v>
      </c>
      <c r="E43" s="36">
        <f>46.81+23.31</f>
        <v>70.12</v>
      </c>
      <c r="F43" s="37">
        <v>7.18</v>
      </c>
      <c r="G43" s="26">
        <v>77.3</v>
      </c>
      <c r="H43" s="46"/>
      <c r="I43" s="47"/>
      <c r="J43" s="29">
        <v>54880</v>
      </c>
      <c r="K43" s="1"/>
      <c r="L43" s="1"/>
    </row>
    <row r="44" spans="1:12" ht="12.75">
      <c r="A44" s="22" t="s">
        <v>77</v>
      </c>
      <c r="B44" s="22" t="s">
        <v>70</v>
      </c>
      <c r="C44" s="35" t="s">
        <v>46</v>
      </c>
      <c r="D44" s="35">
        <v>2</v>
      </c>
      <c r="E44" s="36">
        <f>51.02+20.91</f>
        <v>71.93</v>
      </c>
      <c r="F44" s="37">
        <v>8.49</v>
      </c>
      <c r="G44" s="26">
        <v>80.42</v>
      </c>
      <c r="H44" s="46"/>
      <c r="I44" s="47"/>
      <c r="J44" s="29">
        <v>57100</v>
      </c>
      <c r="K44" s="1"/>
      <c r="L44" s="1"/>
    </row>
    <row r="45" spans="1:12" ht="12.75">
      <c r="A45" s="22" t="s">
        <v>77</v>
      </c>
      <c r="B45" s="22" t="s">
        <v>71</v>
      </c>
      <c r="C45" s="35" t="s">
        <v>46</v>
      </c>
      <c r="D45" s="35">
        <v>2</v>
      </c>
      <c r="E45" s="38">
        <f>40.29+16.45</f>
        <v>56.739999999999995</v>
      </c>
      <c r="F45" s="37">
        <v>6.85</v>
      </c>
      <c r="G45" s="26">
        <v>63.59</v>
      </c>
      <c r="H45" s="46"/>
      <c r="I45" s="47"/>
      <c r="J45" s="29">
        <v>45150</v>
      </c>
      <c r="K45" s="1"/>
      <c r="L45" s="1"/>
    </row>
    <row r="46" spans="1:12" ht="12.75">
      <c r="A46" s="22" t="s">
        <v>77</v>
      </c>
      <c r="B46" s="22" t="s">
        <v>72</v>
      </c>
      <c r="C46" s="35" t="s">
        <v>46</v>
      </c>
      <c r="D46" s="35"/>
      <c r="E46" s="38">
        <f>26.32+11.58</f>
        <v>37.9</v>
      </c>
      <c r="F46" s="37">
        <v>4.47</v>
      </c>
      <c r="G46" s="26">
        <v>42.37</v>
      </c>
      <c r="H46" s="46"/>
      <c r="I46" s="47"/>
      <c r="J46" s="29">
        <v>30080</v>
      </c>
      <c r="K46" s="1"/>
      <c r="L46" s="1"/>
    </row>
  </sheetData>
  <sheetProtection/>
  <autoFilter ref="A1:J1"/>
  <mergeCells count="23">
    <mergeCell ref="H43:I43"/>
    <mergeCell ref="H36:I36"/>
    <mergeCell ref="H37:I37"/>
    <mergeCell ref="H44:I44"/>
    <mergeCell ref="H45:I45"/>
    <mergeCell ref="H46:I46"/>
    <mergeCell ref="H38:I38"/>
    <mergeCell ref="H39:I39"/>
    <mergeCell ref="H40:I40"/>
    <mergeCell ref="H41:I41"/>
    <mergeCell ref="H42:I42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1.7109375" style="0" bestFit="1" customWidth="1"/>
    <col min="3" max="3" width="12.8515625" style="0" bestFit="1" customWidth="1"/>
    <col min="4" max="4" width="8.8515625" style="0" bestFit="1" customWidth="1"/>
    <col min="5" max="5" width="10.57421875" style="0" bestFit="1" customWidth="1"/>
    <col min="6" max="6" width="7.8515625" style="0" bestFit="1" customWidth="1"/>
    <col min="7" max="7" width="12.28125" style="0" customWidth="1"/>
    <col min="8" max="9" width="7.28125" style="0" bestFit="1" customWidth="1"/>
    <col min="10" max="10" width="12.140625" style="0" bestFit="1" customWidth="1"/>
  </cols>
  <sheetData>
    <row r="1" spans="1:10" ht="38.25">
      <c r="A1" s="2" t="s">
        <v>78</v>
      </c>
      <c r="B1" s="2" t="s">
        <v>79</v>
      </c>
      <c r="C1" s="2" t="s">
        <v>80</v>
      </c>
      <c r="D1" s="2" t="s">
        <v>107</v>
      </c>
      <c r="E1" s="2" t="s">
        <v>108</v>
      </c>
      <c r="F1" s="2" t="s">
        <v>109</v>
      </c>
      <c r="G1" s="20" t="s">
        <v>110</v>
      </c>
      <c r="H1" s="2" t="s">
        <v>13</v>
      </c>
      <c r="I1" s="2" t="s">
        <v>8</v>
      </c>
      <c r="J1" s="2" t="s">
        <v>111</v>
      </c>
    </row>
    <row r="2" spans="1:10" ht="12.75">
      <c r="A2" s="22" t="s">
        <v>76</v>
      </c>
      <c r="B2" s="22" t="s">
        <v>9</v>
      </c>
      <c r="C2" s="23" t="s">
        <v>106</v>
      </c>
      <c r="D2" s="23">
        <v>1</v>
      </c>
      <c r="E2" s="24">
        <v>32.68</v>
      </c>
      <c r="F2" s="25">
        <v>5.84</v>
      </c>
      <c r="G2" s="26">
        <v>38.52</v>
      </c>
      <c r="H2" s="27"/>
      <c r="I2" s="28"/>
      <c r="J2" s="29">
        <v>19900</v>
      </c>
    </row>
    <row r="3" spans="1:10" ht="12.75">
      <c r="A3" s="22" t="s">
        <v>76</v>
      </c>
      <c r="B3" s="22" t="s">
        <v>11</v>
      </c>
      <c r="C3" s="23" t="s">
        <v>106</v>
      </c>
      <c r="D3" s="23">
        <v>1</v>
      </c>
      <c r="E3" s="24">
        <v>19.91</v>
      </c>
      <c r="F3" s="25">
        <v>3.56</v>
      </c>
      <c r="G3" s="26">
        <v>23.47</v>
      </c>
      <c r="H3" s="27"/>
      <c r="I3" s="28"/>
      <c r="J3" s="30">
        <v>11970</v>
      </c>
    </row>
    <row r="4" spans="1:10" ht="12.75">
      <c r="A4" s="22" t="s">
        <v>76</v>
      </c>
      <c r="B4" s="22" t="s">
        <v>12</v>
      </c>
      <c r="C4" s="23" t="s">
        <v>106</v>
      </c>
      <c r="D4" s="23">
        <v>1</v>
      </c>
      <c r="E4" s="24">
        <v>30.74</v>
      </c>
      <c r="F4" s="25">
        <v>5.5</v>
      </c>
      <c r="G4" s="26">
        <v>36.24</v>
      </c>
      <c r="H4" s="27"/>
      <c r="I4" s="28"/>
      <c r="J4" s="29">
        <v>18800</v>
      </c>
    </row>
    <row r="5" spans="1:10" ht="12.75">
      <c r="A5" s="31" t="s">
        <v>76</v>
      </c>
      <c r="B5" s="31" t="s">
        <v>14</v>
      </c>
      <c r="C5" s="32" t="s">
        <v>105</v>
      </c>
      <c r="D5" s="32"/>
      <c r="E5" s="28">
        <v>62.54</v>
      </c>
      <c r="F5" s="33">
        <v>11.24</v>
      </c>
      <c r="G5" s="32">
        <v>73.78</v>
      </c>
      <c r="H5" s="27"/>
      <c r="I5" s="28"/>
      <c r="J5" s="40" t="s">
        <v>112</v>
      </c>
    </row>
    <row r="6" spans="1:10" ht="12.75">
      <c r="A6" s="31" t="s">
        <v>76</v>
      </c>
      <c r="B6" s="31" t="s">
        <v>16</v>
      </c>
      <c r="C6" s="32" t="s">
        <v>105</v>
      </c>
      <c r="D6" s="32"/>
      <c r="E6" s="28">
        <v>126.45</v>
      </c>
      <c r="F6" s="33">
        <v>22.72</v>
      </c>
      <c r="G6" s="32">
        <v>149.17</v>
      </c>
      <c r="H6" s="27"/>
      <c r="I6" s="28"/>
      <c r="J6" s="40" t="s">
        <v>112</v>
      </c>
    </row>
    <row r="7" spans="1:10" ht="12.75">
      <c r="A7" s="31" t="s">
        <v>76</v>
      </c>
      <c r="B7" s="31" t="s">
        <v>81</v>
      </c>
      <c r="C7" s="32" t="s">
        <v>181</v>
      </c>
      <c r="D7" s="32">
        <v>2</v>
      </c>
      <c r="E7" s="28">
        <v>68.1</v>
      </c>
      <c r="F7" s="33">
        <v>12.13</v>
      </c>
      <c r="G7" s="32">
        <v>80.23</v>
      </c>
      <c r="H7" s="27" t="s">
        <v>21</v>
      </c>
      <c r="I7" s="28">
        <v>7.49</v>
      </c>
      <c r="J7" s="40" t="s">
        <v>112</v>
      </c>
    </row>
    <row r="8" spans="1:10" ht="12.75">
      <c r="A8" s="31" t="s">
        <v>76</v>
      </c>
      <c r="B8" s="31" t="s">
        <v>82</v>
      </c>
      <c r="C8" s="32" t="s">
        <v>181</v>
      </c>
      <c r="D8" s="32">
        <v>2</v>
      </c>
      <c r="E8" s="28">
        <v>66.89</v>
      </c>
      <c r="F8" s="33">
        <v>12.06</v>
      </c>
      <c r="G8" s="32">
        <v>78.95</v>
      </c>
      <c r="H8" s="27" t="s">
        <v>22</v>
      </c>
      <c r="I8" s="28">
        <v>5.81</v>
      </c>
      <c r="J8" s="40" t="s">
        <v>112</v>
      </c>
    </row>
    <row r="9" spans="1:10" ht="12.75">
      <c r="A9" s="31" t="s">
        <v>76</v>
      </c>
      <c r="B9" s="31" t="s">
        <v>83</v>
      </c>
      <c r="C9" s="32" t="s">
        <v>181</v>
      </c>
      <c r="D9" s="32">
        <v>2</v>
      </c>
      <c r="E9" s="28">
        <v>55.54</v>
      </c>
      <c r="F9" s="33">
        <v>9.97</v>
      </c>
      <c r="G9" s="32">
        <v>65.51</v>
      </c>
      <c r="H9" s="27" t="s">
        <v>23</v>
      </c>
      <c r="I9" s="28">
        <v>5.75</v>
      </c>
      <c r="J9" s="40" t="s">
        <v>112</v>
      </c>
    </row>
    <row r="10" spans="1:10" ht="12.75">
      <c r="A10" s="22" t="s">
        <v>76</v>
      </c>
      <c r="B10" s="22" t="s">
        <v>84</v>
      </c>
      <c r="C10" s="23" t="s">
        <v>181</v>
      </c>
      <c r="D10" s="23">
        <v>1</v>
      </c>
      <c r="E10" s="24">
        <v>37.7</v>
      </c>
      <c r="F10" s="25">
        <v>6.59</v>
      </c>
      <c r="G10" s="26">
        <v>44.29</v>
      </c>
      <c r="H10" s="34" t="s">
        <v>28</v>
      </c>
      <c r="I10" s="24">
        <v>5.3</v>
      </c>
      <c r="J10" s="29">
        <v>33200</v>
      </c>
    </row>
    <row r="11" spans="1:10" ht="12.75">
      <c r="A11" s="22" t="s">
        <v>76</v>
      </c>
      <c r="B11" s="22" t="s">
        <v>156</v>
      </c>
      <c r="C11" s="23" t="s">
        <v>179</v>
      </c>
      <c r="D11" s="23">
        <v>1</v>
      </c>
      <c r="E11" s="24">
        <v>24.89</v>
      </c>
      <c r="F11" s="25">
        <v>4.56</v>
      </c>
      <c r="G11" s="26">
        <v>29.45</v>
      </c>
      <c r="H11" s="34"/>
      <c r="I11" s="24"/>
      <c r="J11" s="29">
        <v>20900</v>
      </c>
    </row>
    <row r="12" spans="1:10" ht="12.75">
      <c r="A12" s="22" t="s">
        <v>76</v>
      </c>
      <c r="B12" s="22" t="s">
        <v>157</v>
      </c>
      <c r="C12" s="23" t="s">
        <v>179</v>
      </c>
      <c r="D12" s="35">
        <v>1</v>
      </c>
      <c r="E12" s="24">
        <v>41.03</v>
      </c>
      <c r="F12" s="25">
        <v>7.52</v>
      </c>
      <c r="G12" s="26">
        <v>48.55</v>
      </c>
      <c r="H12" s="34"/>
      <c r="I12" s="24"/>
      <c r="J12" s="29">
        <v>34470</v>
      </c>
    </row>
    <row r="13" spans="1:10" ht="12.75">
      <c r="A13" s="22" t="s">
        <v>76</v>
      </c>
      <c r="B13" s="22" t="s">
        <v>85</v>
      </c>
      <c r="C13" s="23" t="s">
        <v>179</v>
      </c>
      <c r="D13" s="23">
        <v>2</v>
      </c>
      <c r="E13" s="24">
        <v>65.44</v>
      </c>
      <c r="F13" s="25">
        <v>12.78</v>
      </c>
      <c r="G13" s="26">
        <v>78.22</v>
      </c>
      <c r="H13" s="34" t="s">
        <v>32</v>
      </c>
      <c r="I13" s="24">
        <v>5.71</v>
      </c>
      <c r="J13" s="29">
        <v>58660</v>
      </c>
    </row>
    <row r="14" spans="1:10" ht="12.75">
      <c r="A14" s="22" t="s">
        <v>76</v>
      </c>
      <c r="B14" s="22" t="s">
        <v>86</v>
      </c>
      <c r="C14" s="23" t="s">
        <v>179</v>
      </c>
      <c r="D14" s="23">
        <v>2</v>
      </c>
      <c r="E14" s="24">
        <v>56.05</v>
      </c>
      <c r="F14" s="25">
        <v>10.88</v>
      </c>
      <c r="G14" s="26">
        <v>66.93</v>
      </c>
      <c r="H14" s="34" t="s">
        <v>34</v>
      </c>
      <c r="I14" s="24">
        <v>5.58</v>
      </c>
      <c r="J14" s="29">
        <v>50200</v>
      </c>
    </row>
    <row r="15" spans="1:10" ht="12.75">
      <c r="A15" s="22" t="s">
        <v>76</v>
      </c>
      <c r="B15" s="22" t="s">
        <v>87</v>
      </c>
      <c r="C15" s="23" t="s">
        <v>179</v>
      </c>
      <c r="D15" s="23">
        <v>1</v>
      </c>
      <c r="E15" s="24">
        <v>37.7</v>
      </c>
      <c r="F15" s="25">
        <v>7</v>
      </c>
      <c r="G15" s="26">
        <v>44.7</v>
      </c>
      <c r="H15" s="34" t="s">
        <v>36</v>
      </c>
      <c r="I15" s="24">
        <v>2.92</v>
      </c>
      <c r="J15" s="29">
        <v>32630</v>
      </c>
    </row>
    <row r="16" spans="1:10" ht="12.75">
      <c r="A16" s="22" t="s">
        <v>76</v>
      </c>
      <c r="B16" s="22" t="s">
        <v>88</v>
      </c>
      <c r="C16" s="23" t="s">
        <v>180</v>
      </c>
      <c r="D16" s="23">
        <v>2</v>
      </c>
      <c r="E16" s="24">
        <v>67.05</v>
      </c>
      <c r="F16" s="25">
        <v>12.61</v>
      </c>
      <c r="G16" s="26">
        <v>79.66</v>
      </c>
      <c r="H16" s="34" t="s">
        <v>38</v>
      </c>
      <c r="I16" s="24">
        <v>6.09</v>
      </c>
      <c r="J16" s="29">
        <v>59745</v>
      </c>
    </row>
    <row r="17" spans="1:10" ht="12.75">
      <c r="A17" s="31" t="s">
        <v>76</v>
      </c>
      <c r="B17" s="31" t="s">
        <v>89</v>
      </c>
      <c r="C17" s="32" t="s">
        <v>180</v>
      </c>
      <c r="D17" s="32">
        <v>2</v>
      </c>
      <c r="E17" s="28">
        <v>66.56</v>
      </c>
      <c r="F17" s="33">
        <v>12.75</v>
      </c>
      <c r="G17" s="32">
        <v>79.31</v>
      </c>
      <c r="H17" s="27" t="s">
        <v>40</v>
      </c>
      <c r="I17" s="28">
        <v>5.79</v>
      </c>
      <c r="J17" s="40" t="s">
        <v>112</v>
      </c>
    </row>
    <row r="18" spans="1:10" ht="12.75">
      <c r="A18" s="22" t="s">
        <v>76</v>
      </c>
      <c r="B18" s="22" t="s">
        <v>90</v>
      </c>
      <c r="C18" s="23" t="s">
        <v>180</v>
      </c>
      <c r="D18" s="23">
        <v>2</v>
      </c>
      <c r="E18" s="24">
        <v>56.05</v>
      </c>
      <c r="F18" s="25">
        <v>10.67</v>
      </c>
      <c r="G18" s="26">
        <v>66.72</v>
      </c>
      <c r="H18" s="34" t="s">
        <v>42</v>
      </c>
      <c r="I18" s="24">
        <v>5.55</v>
      </c>
      <c r="J18" s="29">
        <v>50040</v>
      </c>
    </row>
    <row r="19" spans="1:10" ht="12.75">
      <c r="A19" s="22" t="s">
        <v>76</v>
      </c>
      <c r="B19" s="22" t="s">
        <v>91</v>
      </c>
      <c r="C19" s="23" t="s">
        <v>180</v>
      </c>
      <c r="D19" s="23">
        <v>1</v>
      </c>
      <c r="E19" s="24">
        <v>37.4</v>
      </c>
      <c r="F19" s="25">
        <v>6.86</v>
      </c>
      <c r="G19" s="26">
        <v>44.26</v>
      </c>
      <c r="H19" s="34" t="s">
        <v>44</v>
      </c>
      <c r="I19" s="24">
        <v>2.89</v>
      </c>
      <c r="J19" s="29">
        <v>32300</v>
      </c>
    </row>
    <row r="20" spans="1:10" ht="12.75">
      <c r="A20" s="22" t="s">
        <v>76</v>
      </c>
      <c r="B20" s="22" t="s">
        <v>92</v>
      </c>
      <c r="C20" s="35" t="s">
        <v>182</v>
      </c>
      <c r="D20" s="35">
        <v>2</v>
      </c>
      <c r="E20" s="24">
        <f>46.81+25.23</f>
        <v>72.04</v>
      </c>
      <c r="F20" s="25">
        <v>8.03</v>
      </c>
      <c r="G20" s="26">
        <v>80.07</v>
      </c>
      <c r="H20" s="34" t="s">
        <v>47</v>
      </c>
      <c r="I20" s="24">
        <v>5.28</v>
      </c>
      <c r="J20" s="29">
        <v>60050</v>
      </c>
    </row>
    <row r="21" spans="1:10" ht="12.75">
      <c r="A21" s="31" t="s">
        <v>76</v>
      </c>
      <c r="B21" s="31" t="s">
        <v>93</v>
      </c>
      <c r="C21" s="39" t="s">
        <v>182</v>
      </c>
      <c r="D21" s="32">
        <v>2</v>
      </c>
      <c r="E21" s="28">
        <f>46.62+25.31</f>
        <v>71.92999999999999</v>
      </c>
      <c r="F21" s="33">
        <v>8.65</v>
      </c>
      <c r="G21" s="32">
        <v>80.58</v>
      </c>
      <c r="H21" s="27" t="s">
        <v>49</v>
      </c>
      <c r="I21" s="28">
        <v>5.25</v>
      </c>
      <c r="J21" s="40" t="s">
        <v>112</v>
      </c>
    </row>
    <row r="22" spans="1:10" ht="12.75">
      <c r="A22" s="31" t="s">
        <v>76</v>
      </c>
      <c r="B22" s="31" t="s">
        <v>94</v>
      </c>
      <c r="C22" s="39" t="s">
        <v>182</v>
      </c>
      <c r="D22" s="32">
        <v>2</v>
      </c>
      <c r="E22" s="28">
        <f>35.92+20.82</f>
        <v>56.74</v>
      </c>
      <c r="F22" s="33">
        <v>6.54</v>
      </c>
      <c r="G22" s="32">
        <v>63.28</v>
      </c>
      <c r="H22" s="27" t="s">
        <v>51</v>
      </c>
      <c r="I22" s="28">
        <v>2.89</v>
      </c>
      <c r="J22" s="40" t="s">
        <v>112</v>
      </c>
    </row>
    <row r="23" spans="1:10" ht="12.75">
      <c r="A23" s="22" t="s">
        <v>76</v>
      </c>
      <c r="B23" s="22" t="s">
        <v>158</v>
      </c>
      <c r="C23" s="35" t="s">
        <v>182</v>
      </c>
      <c r="D23" s="23">
        <v>1</v>
      </c>
      <c r="E23" s="24">
        <f>26.32+11.58</f>
        <v>37.9</v>
      </c>
      <c r="F23" s="25">
        <v>4.82</v>
      </c>
      <c r="G23" s="26">
        <v>42.72</v>
      </c>
      <c r="H23" s="34"/>
      <c r="I23" s="24"/>
      <c r="J23" s="29">
        <v>30330</v>
      </c>
    </row>
    <row r="24" spans="1:10" ht="12.75">
      <c r="A24" s="22" t="s">
        <v>77</v>
      </c>
      <c r="B24" s="22" t="s">
        <v>53</v>
      </c>
      <c r="C24" s="23" t="s">
        <v>105</v>
      </c>
      <c r="D24" s="23"/>
      <c r="E24" s="24">
        <v>25.42</v>
      </c>
      <c r="F24" s="25">
        <v>4.36</v>
      </c>
      <c r="G24" s="26">
        <v>29.78</v>
      </c>
      <c r="H24" s="42"/>
      <c r="I24" s="43"/>
      <c r="J24" s="30">
        <v>13400</v>
      </c>
    </row>
    <row r="25" spans="1:10" ht="12.75">
      <c r="A25" s="31" t="s">
        <v>77</v>
      </c>
      <c r="B25" s="31" t="s">
        <v>54</v>
      </c>
      <c r="C25" s="32" t="s">
        <v>105</v>
      </c>
      <c r="D25" s="32"/>
      <c r="E25" s="28">
        <v>19.91</v>
      </c>
      <c r="F25" s="33">
        <v>3.42</v>
      </c>
      <c r="G25" s="32">
        <v>23.33</v>
      </c>
      <c r="H25" s="44"/>
      <c r="I25" s="45"/>
      <c r="J25" s="40" t="s">
        <v>112</v>
      </c>
    </row>
    <row r="26" spans="1:10" ht="12.75">
      <c r="A26" s="22" t="s">
        <v>77</v>
      </c>
      <c r="B26" s="22" t="s">
        <v>55</v>
      </c>
      <c r="C26" s="23" t="s">
        <v>105</v>
      </c>
      <c r="D26" s="23"/>
      <c r="E26" s="24">
        <v>19.91</v>
      </c>
      <c r="F26" s="25">
        <v>3.42</v>
      </c>
      <c r="G26" s="26">
        <v>23.33</v>
      </c>
      <c r="H26" s="42"/>
      <c r="I26" s="43"/>
      <c r="J26" s="30">
        <v>10500</v>
      </c>
    </row>
    <row r="27" spans="1:10" ht="12.75">
      <c r="A27" s="22" t="s">
        <v>77</v>
      </c>
      <c r="B27" s="22" t="s">
        <v>56</v>
      </c>
      <c r="C27" s="23" t="s">
        <v>105</v>
      </c>
      <c r="D27" s="23"/>
      <c r="E27" s="24">
        <v>32.74</v>
      </c>
      <c r="F27" s="25">
        <v>5.62</v>
      </c>
      <c r="G27" s="26">
        <v>38.36</v>
      </c>
      <c r="H27" s="42"/>
      <c r="I27" s="43"/>
      <c r="J27" s="30">
        <v>17260</v>
      </c>
    </row>
    <row r="28" spans="1:10" ht="12.75">
      <c r="A28" s="22" t="s">
        <v>77</v>
      </c>
      <c r="B28" s="22" t="s">
        <v>95</v>
      </c>
      <c r="C28" s="23" t="s">
        <v>105</v>
      </c>
      <c r="D28" s="23">
        <v>2</v>
      </c>
      <c r="E28" s="24">
        <v>52.73</v>
      </c>
      <c r="F28" s="25">
        <v>8.34</v>
      </c>
      <c r="G28" s="26">
        <v>61.07</v>
      </c>
      <c r="H28" s="42"/>
      <c r="I28" s="43"/>
      <c r="J28" s="29">
        <v>43360</v>
      </c>
    </row>
    <row r="29" spans="1:10" ht="12.75">
      <c r="A29" s="22" t="s">
        <v>77</v>
      </c>
      <c r="B29" s="22" t="s">
        <v>159</v>
      </c>
      <c r="C29" s="23" t="s">
        <v>105</v>
      </c>
      <c r="D29" s="23">
        <v>1</v>
      </c>
      <c r="E29" s="24">
        <v>32.76</v>
      </c>
      <c r="F29" s="25">
        <v>5.57</v>
      </c>
      <c r="G29" s="26">
        <v>38.33</v>
      </c>
      <c r="H29" s="42"/>
      <c r="I29" s="43"/>
      <c r="J29" s="29">
        <v>27210</v>
      </c>
    </row>
    <row r="30" spans="1:10" ht="12.75">
      <c r="A30" s="22" t="s">
        <v>77</v>
      </c>
      <c r="B30" s="22" t="s">
        <v>160</v>
      </c>
      <c r="C30" s="23" t="s">
        <v>181</v>
      </c>
      <c r="D30" s="23">
        <v>1</v>
      </c>
      <c r="E30" s="24">
        <v>37.7</v>
      </c>
      <c r="F30" s="25">
        <v>6.41</v>
      </c>
      <c r="G30" s="26">
        <v>44.11</v>
      </c>
      <c r="H30" s="42"/>
      <c r="I30" s="43"/>
      <c r="J30" s="29">
        <v>31300</v>
      </c>
    </row>
    <row r="31" spans="1:10" ht="12.75">
      <c r="A31" s="31" t="s">
        <v>77</v>
      </c>
      <c r="B31" s="31" t="s">
        <v>96</v>
      </c>
      <c r="C31" s="32" t="s">
        <v>181</v>
      </c>
      <c r="D31" s="32">
        <v>2</v>
      </c>
      <c r="E31" s="28">
        <v>65.12</v>
      </c>
      <c r="F31" s="33">
        <v>11.28</v>
      </c>
      <c r="G31" s="32">
        <v>76.4</v>
      </c>
      <c r="H31" s="44"/>
      <c r="I31" s="45"/>
      <c r="J31" s="40" t="s">
        <v>112</v>
      </c>
    </row>
    <row r="32" spans="1:10" ht="12.75">
      <c r="A32" s="31" t="s">
        <v>77</v>
      </c>
      <c r="B32" s="31" t="s">
        <v>161</v>
      </c>
      <c r="C32" s="32" t="s">
        <v>181</v>
      </c>
      <c r="D32" s="32">
        <v>1</v>
      </c>
      <c r="E32" s="28">
        <v>44.61</v>
      </c>
      <c r="F32" s="33">
        <v>7.58</v>
      </c>
      <c r="G32" s="32">
        <v>52.19</v>
      </c>
      <c r="H32" s="44"/>
      <c r="I32" s="45"/>
      <c r="J32" s="40" t="s">
        <v>112</v>
      </c>
    </row>
    <row r="33" spans="1:10" ht="12.75">
      <c r="A33" s="31" t="s">
        <v>77</v>
      </c>
      <c r="B33" s="31" t="s">
        <v>97</v>
      </c>
      <c r="C33" s="32" t="s">
        <v>181</v>
      </c>
      <c r="D33" s="32">
        <v>3</v>
      </c>
      <c r="E33" s="28">
        <v>78.01</v>
      </c>
      <c r="F33" s="33">
        <v>13.38</v>
      </c>
      <c r="G33" s="32">
        <v>91.39</v>
      </c>
      <c r="H33" s="44"/>
      <c r="I33" s="45"/>
      <c r="J33" s="40" t="s">
        <v>112</v>
      </c>
    </row>
    <row r="34" spans="1:10" ht="12.75">
      <c r="A34" s="22" t="s">
        <v>77</v>
      </c>
      <c r="B34" s="22" t="s">
        <v>162</v>
      </c>
      <c r="C34" s="23" t="s">
        <v>179</v>
      </c>
      <c r="D34" s="35">
        <v>1</v>
      </c>
      <c r="E34" s="24">
        <v>24.85</v>
      </c>
      <c r="F34" s="25">
        <v>4.22</v>
      </c>
      <c r="G34" s="26">
        <v>29.07</v>
      </c>
      <c r="H34" s="42"/>
      <c r="I34" s="43"/>
      <c r="J34" s="29">
        <v>20640</v>
      </c>
    </row>
    <row r="35" spans="1:10" ht="12.75">
      <c r="A35" s="22" t="s">
        <v>77</v>
      </c>
      <c r="B35" s="22" t="s">
        <v>163</v>
      </c>
      <c r="C35" s="23" t="s">
        <v>179</v>
      </c>
      <c r="D35" s="35">
        <v>1</v>
      </c>
      <c r="E35" s="24">
        <v>39.14</v>
      </c>
      <c r="F35" s="25">
        <v>6.65</v>
      </c>
      <c r="G35" s="26">
        <v>45.79</v>
      </c>
      <c r="H35" s="42"/>
      <c r="I35" s="43"/>
      <c r="J35" s="29">
        <v>32510</v>
      </c>
    </row>
    <row r="36" spans="1:10" ht="12.75">
      <c r="A36" s="22" t="s">
        <v>77</v>
      </c>
      <c r="B36" s="22" t="s">
        <v>98</v>
      </c>
      <c r="C36" s="23" t="s">
        <v>179</v>
      </c>
      <c r="D36" s="35">
        <v>2</v>
      </c>
      <c r="E36" s="24">
        <v>65.44</v>
      </c>
      <c r="F36" s="25">
        <v>11.56</v>
      </c>
      <c r="G36" s="26">
        <v>77</v>
      </c>
      <c r="H36" s="42"/>
      <c r="I36" s="43"/>
      <c r="J36" s="29">
        <v>54670</v>
      </c>
    </row>
    <row r="37" spans="1:10" ht="12.75">
      <c r="A37" s="22" t="s">
        <v>77</v>
      </c>
      <c r="B37" s="22" t="s">
        <v>99</v>
      </c>
      <c r="C37" s="23" t="s">
        <v>179</v>
      </c>
      <c r="D37" s="35">
        <v>2</v>
      </c>
      <c r="E37" s="24">
        <v>56.05</v>
      </c>
      <c r="F37" s="25">
        <v>9.81</v>
      </c>
      <c r="G37" s="26">
        <v>65.86</v>
      </c>
      <c r="H37" s="42"/>
      <c r="I37" s="43"/>
      <c r="J37" s="30">
        <v>46760</v>
      </c>
    </row>
    <row r="38" spans="1:10" ht="12.75">
      <c r="A38" s="22" t="s">
        <v>77</v>
      </c>
      <c r="B38" s="22" t="s">
        <v>164</v>
      </c>
      <c r="C38" s="23" t="s">
        <v>179</v>
      </c>
      <c r="D38" s="35">
        <v>1</v>
      </c>
      <c r="E38" s="24">
        <v>37.7</v>
      </c>
      <c r="F38" s="25">
        <v>6.41</v>
      </c>
      <c r="G38" s="26">
        <v>44.11</v>
      </c>
      <c r="H38" s="42"/>
      <c r="I38" s="43"/>
      <c r="J38" s="29">
        <v>31320</v>
      </c>
    </row>
    <row r="39" spans="1:10" ht="12.75">
      <c r="A39" s="22" t="s">
        <v>77</v>
      </c>
      <c r="B39" s="22" t="s">
        <v>100</v>
      </c>
      <c r="C39" s="23" t="s">
        <v>180</v>
      </c>
      <c r="D39" s="35">
        <v>2</v>
      </c>
      <c r="E39" s="24">
        <v>65.12</v>
      </c>
      <c r="F39" s="25">
        <v>11.06</v>
      </c>
      <c r="G39" s="26">
        <v>76.18</v>
      </c>
      <c r="H39" s="42"/>
      <c r="I39" s="43"/>
      <c r="J39" s="29">
        <v>54090</v>
      </c>
    </row>
    <row r="40" spans="1:10" ht="12.75">
      <c r="A40" s="22" t="s">
        <v>77</v>
      </c>
      <c r="B40" s="22" t="s">
        <v>101</v>
      </c>
      <c r="C40" s="23" t="s">
        <v>180</v>
      </c>
      <c r="D40" s="35">
        <v>2</v>
      </c>
      <c r="E40" s="24">
        <v>66.56</v>
      </c>
      <c r="F40" s="25">
        <v>11.53</v>
      </c>
      <c r="G40" s="26">
        <v>78.09</v>
      </c>
      <c r="H40" s="42"/>
      <c r="I40" s="43"/>
      <c r="J40" s="29">
        <v>55440</v>
      </c>
    </row>
    <row r="41" spans="1:10" ht="12.75">
      <c r="A41" s="22" t="s">
        <v>77</v>
      </c>
      <c r="B41" s="22" t="s">
        <v>102</v>
      </c>
      <c r="C41" s="23" t="s">
        <v>180</v>
      </c>
      <c r="D41" s="35">
        <v>2</v>
      </c>
      <c r="E41" s="24">
        <v>56.05</v>
      </c>
      <c r="F41" s="25">
        <v>9.61</v>
      </c>
      <c r="G41" s="26">
        <v>65.66</v>
      </c>
      <c r="H41" s="42"/>
      <c r="I41" s="43"/>
      <c r="J41" s="29">
        <v>46600</v>
      </c>
    </row>
    <row r="42" spans="1:10" ht="12.75">
      <c r="A42" s="22" t="s">
        <v>77</v>
      </c>
      <c r="B42" s="22" t="s">
        <v>165</v>
      </c>
      <c r="C42" s="23" t="s">
        <v>180</v>
      </c>
      <c r="D42" s="35">
        <v>1</v>
      </c>
      <c r="E42" s="36">
        <v>37.7</v>
      </c>
      <c r="F42" s="37">
        <v>6.28</v>
      </c>
      <c r="G42" s="26">
        <v>43.98</v>
      </c>
      <c r="H42" s="46"/>
      <c r="I42" s="47"/>
      <c r="J42" s="29">
        <v>31220</v>
      </c>
    </row>
    <row r="43" spans="1:10" ht="12.75">
      <c r="A43" s="22" t="s">
        <v>77</v>
      </c>
      <c r="B43" s="22" t="s">
        <v>103</v>
      </c>
      <c r="C43" s="35" t="s">
        <v>182</v>
      </c>
      <c r="D43" s="35">
        <v>2</v>
      </c>
      <c r="E43" s="36">
        <f>46.81+23.31</f>
        <v>70.12</v>
      </c>
      <c r="F43" s="37">
        <v>7.18</v>
      </c>
      <c r="G43" s="26">
        <v>77.3</v>
      </c>
      <c r="H43" s="46"/>
      <c r="I43" s="47"/>
      <c r="J43" s="29">
        <v>54880</v>
      </c>
    </row>
    <row r="44" spans="1:10" ht="12.75">
      <c r="A44" s="22" t="s">
        <v>77</v>
      </c>
      <c r="B44" s="22" t="s">
        <v>104</v>
      </c>
      <c r="C44" s="35" t="s">
        <v>182</v>
      </c>
      <c r="D44" s="35">
        <v>2</v>
      </c>
      <c r="E44" s="36">
        <f>51.02+20.91</f>
        <v>71.93</v>
      </c>
      <c r="F44" s="37">
        <v>8.49</v>
      </c>
      <c r="G44" s="26">
        <v>80.42</v>
      </c>
      <c r="H44" s="46"/>
      <c r="I44" s="47"/>
      <c r="J44" s="29">
        <v>57100</v>
      </c>
    </row>
    <row r="45" spans="1:10" ht="12.75">
      <c r="A45" s="22" t="s">
        <v>77</v>
      </c>
      <c r="B45" s="22" t="s">
        <v>166</v>
      </c>
      <c r="C45" s="35" t="s">
        <v>182</v>
      </c>
      <c r="D45" s="35">
        <v>2</v>
      </c>
      <c r="E45" s="38">
        <f>40.29+16.45</f>
        <v>56.739999999999995</v>
      </c>
      <c r="F45" s="37">
        <v>6.85</v>
      </c>
      <c r="G45" s="26">
        <v>63.59</v>
      </c>
      <c r="H45" s="46"/>
      <c r="I45" s="47"/>
      <c r="J45" s="29">
        <v>45150</v>
      </c>
    </row>
    <row r="46" spans="1:10" ht="12.75">
      <c r="A46" s="22" t="s">
        <v>77</v>
      </c>
      <c r="B46" s="22" t="s">
        <v>167</v>
      </c>
      <c r="C46" s="35" t="s">
        <v>182</v>
      </c>
      <c r="D46" s="35"/>
      <c r="E46" s="38">
        <f>26.32+11.58</f>
        <v>37.9</v>
      </c>
      <c r="F46" s="37">
        <v>4.47</v>
      </c>
      <c r="G46" s="26">
        <v>42.37</v>
      </c>
      <c r="H46" s="46"/>
      <c r="I46" s="47"/>
      <c r="J46" s="29">
        <v>30080</v>
      </c>
    </row>
  </sheetData>
  <sheetProtection/>
  <autoFilter ref="A1:J1"/>
  <mergeCells count="23">
    <mergeCell ref="H42:I42"/>
    <mergeCell ref="H36:I36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  <col min="3" max="3" width="9.8515625" style="0" bestFit="1" customWidth="1"/>
    <col min="5" max="6" width="9.57421875" style="0" bestFit="1" customWidth="1"/>
    <col min="7" max="7" width="7.140625" style="0" bestFit="1" customWidth="1"/>
    <col min="8" max="9" width="7.28125" style="0" bestFit="1" customWidth="1"/>
    <col min="10" max="10" width="9.57421875" style="0" bestFit="1" customWidth="1"/>
  </cols>
  <sheetData>
    <row r="1" spans="1:10" ht="51">
      <c r="A1" s="3" t="s">
        <v>113</v>
      </c>
      <c r="B1" s="3" t="s">
        <v>114</v>
      </c>
      <c r="C1" s="3" t="s">
        <v>172</v>
      </c>
      <c r="D1" s="3" t="s">
        <v>183</v>
      </c>
      <c r="E1" s="2" t="s">
        <v>184</v>
      </c>
      <c r="F1" s="2" t="s">
        <v>186</v>
      </c>
      <c r="G1" s="20" t="s">
        <v>185</v>
      </c>
      <c r="H1" s="2" t="s">
        <v>187</v>
      </c>
      <c r="I1" s="2" t="s">
        <v>188</v>
      </c>
      <c r="J1" s="2" t="s">
        <v>189</v>
      </c>
    </row>
    <row r="2" spans="1:10" ht="12.75">
      <c r="A2" s="10" t="s">
        <v>76</v>
      </c>
      <c r="B2" s="10" t="s">
        <v>115</v>
      </c>
      <c r="C2" s="9" t="s">
        <v>173</v>
      </c>
      <c r="D2" s="9">
        <v>1</v>
      </c>
      <c r="E2" s="11">
        <v>32.68</v>
      </c>
      <c r="F2" s="15">
        <v>5.84</v>
      </c>
      <c r="G2" s="21">
        <v>38.52</v>
      </c>
      <c r="H2" s="18"/>
      <c r="I2" s="8"/>
      <c r="J2" s="4">
        <v>19900</v>
      </c>
    </row>
    <row r="3" spans="1:10" ht="12.75">
      <c r="A3" s="10" t="s">
        <v>76</v>
      </c>
      <c r="B3" s="10" t="s">
        <v>116</v>
      </c>
      <c r="C3" s="9" t="s">
        <v>173</v>
      </c>
      <c r="D3" s="9">
        <v>1</v>
      </c>
      <c r="E3" s="11">
        <v>19.91</v>
      </c>
      <c r="F3" s="15">
        <v>3.56</v>
      </c>
      <c r="G3" s="21">
        <v>23.47</v>
      </c>
      <c r="H3" s="18"/>
      <c r="I3" s="8"/>
      <c r="J3" s="12">
        <v>11970</v>
      </c>
    </row>
    <row r="4" spans="1:10" ht="12.75">
      <c r="A4" s="10" t="s">
        <v>76</v>
      </c>
      <c r="B4" s="10" t="s">
        <v>117</v>
      </c>
      <c r="C4" s="9" t="s">
        <v>173</v>
      </c>
      <c r="D4" s="9">
        <v>1</v>
      </c>
      <c r="E4" s="11">
        <v>30.74</v>
      </c>
      <c r="F4" s="15">
        <v>5.5</v>
      </c>
      <c r="G4" s="21">
        <v>36.24</v>
      </c>
      <c r="H4" s="18"/>
      <c r="I4" s="8"/>
      <c r="J4" s="4">
        <v>18800</v>
      </c>
    </row>
    <row r="5" spans="1:10" ht="12.75">
      <c r="A5" s="7" t="s">
        <v>76</v>
      </c>
      <c r="B5" s="7" t="s">
        <v>118</v>
      </c>
      <c r="C5" s="5" t="s">
        <v>174</v>
      </c>
      <c r="D5" s="5"/>
      <c r="E5" s="8">
        <v>62.54</v>
      </c>
      <c r="F5" s="16">
        <v>11.24</v>
      </c>
      <c r="G5" s="5">
        <v>73.78</v>
      </c>
      <c r="H5" s="18"/>
      <c r="I5" s="8"/>
      <c r="J5" s="41" t="s">
        <v>190</v>
      </c>
    </row>
    <row r="6" spans="1:10" ht="12.75">
      <c r="A6" s="7" t="s">
        <v>76</v>
      </c>
      <c r="B6" s="7" t="s">
        <v>119</v>
      </c>
      <c r="C6" s="5" t="s">
        <v>174</v>
      </c>
      <c r="D6" s="5"/>
      <c r="E6" s="8">
        <v>126.45</v>
      </c>
      <c r="F6" s="16">
        <v>22.72</v>
      </c>
      <c r="G6" s="5">
        <v>149.17</v>
      </c>
      <c r="H6" s="18"/>
      <c r="I6" s="8"/>
      <c r="J6" s="41" t="s">
        <v>190</v>
      </c>
    </row>
    <row r="7" spans="1:10" ht="12.75">
      <c r="A7" s="7" t="s">
        <v>76</v>
      </c>
      <c r="B7" s="7" t="s">
        <v>120</v>
      </c>
      <c r="C7" s="5" t="s">
        <v>175</v>
      </c>
      <c r="D7" s="5">
        <v>2</v>
      </c>
      <c r="E7" s="8">
        <v>68.1</v>
      </c>
      <c r="F7" s="16">
        <v>12.13</v>
      </c>
      <c r="G7" s="5">
        <v>80.23</v>
      </c>
      <c r="H7" s="18" t="s">
        <v>21</v>
      </c>
      <c r="I7" s="8">
        <v>7.49</v>
      </c>
      <c r="J7" s="41" t="s">
        <v>190</v>
      </c>
    </row>
    <row r="8" spans="1:10" ht="12.75">
      <c r="A8" s="7" t="s">
        <v>76</v>
      </c>
      <c r="B8" s="7" t="s">
        <v>121</v>
      </c>
      <c r="C8" s="5" t="s">
        <v>175</v>
      </c>
      <c r="D8" s="5">
        <v>2</v>
      </c>
      <c r="E8" s="8">
        <v>66.89</v>
      </c>
      <c r="F8" s="16">
        <v>12.06</v>
      </c>
      <c r="G8" s="5">
        <v>78.95</v>
      </c>
      <c r="H8" s="18" t="s">
        <v>22</v>
      </c>
      <c r="I8" s="8">
        <v>5.81</v>
      </c>
      <c r="J8" s="41" t="s">
        <v>190</v>
      </c>
    </row>
    <row r="9" spans="1:10" ht="12.75">
      <c r="A9" s="7" t="s">
        <v>76</v>
      </c>
      <c r="B9" s="7" t="s">
        <v>122</v>
      </c>
      <c r="C9" s="5" t="s">
        <v>175</v>
      </c>
      <c r="D9" s="5">
        <v>2</v>
      </c>
      <c r="E9" s="8">
        <v>55.54</v>
      </c>
      <c r="F9" s="16">
        <v>9.97</v>
      </c>
      <c r="G9" s="5">
        <v>65.51</v>
      </c>
      <c r="H9" s="18" t="s">
        <v>23</v>
      </c>
      <c r="I9" s="8">
        <v>5.75</v>
      </c>
      <c r="J9" s="41" t="s">
        <v>190</v>
      </c>
    </row>
    <row r="10" spans="1:10" ht="12.75">
      <c r="A10" s="10" t="s">
        <v>76</v>
      </c>
      <c r="B10" s="10" t="s">
        <v>123</v>
      </c>
      <c r="C10" s="9" t="s">
        <v>175</v>
      </c>
      <c r="D10" s="9">
        <v>1</v>
      </c>
      <c r="E10" s="11">
        <v>37.7</v>
      </c>
      <c r="F10" s="15">
        <v>6.59</v>
      </c>
      <c r="G10" s="21">
        <v>44.29</v>
      </c>
      <c r="H10" s="19" t="s">
        <v>28</v>
      </c>
      <c r="I10" s="11">
        <v>5.3</v>
      </c>
      <c r="J10" s="4">
        <v>33200</v>
      </c>
    </row>
    <row r="11" spans="1:10" ht="12.75">
      <c r="A11" s="10" t="s">
        <v>76</v>
      </c>
      <c r="B11" s="10" t="s">
        <v>144</v>
      </c>
      <c r="C11" s="9" t="s">
        <v>176</v>
      </c>
      <c r="D11" s="9">
        <v>1</v>
      </c>
      <c r="E11" s="11">
        <v>24.89</v>
      </c>
      <c r="F11" s="15">
        <v>4.56</v>
      </c>
      <c r="G11" s="21">
        <v>29.45</v>
      </c>
      <c r="H11" s="19"/>
      <c r="I11" s="11"/>
      <c r="J11" s="4">
        <v>20900</v>
      </c>
    </row>
    <row r="12" spans="1:10" ht="12.75">
      <c r="A12" s="10" t="s">
        <v>76</v>
      </c>
      <c r="B12" s="10" t="s">
        <v>145</v>
      </c>
      <c r="C12" s="13" t="s">
        <v>176</v>
      </c>
      <c r="D12" s="13">
        <v>1</v>
      </c>
      <c r="E12" s="11">
        <v>41.03</v>
      </c>
      <c r="F12" s="15">
        <v>7.52</v>
      </c>
      <c r="G12" s="21">
        <v>48.55</v>
      </c>
      <c r="H12" s="19"/>
      <c r="I12" s="11"/>
      <c r="J12" s="4">
        <v>34470</v>
      </c>
    </row>
    <row r="13" spans="1:10" ht="12.75">
      <c r="A13" s="10" t="s">
        <v>76</v>
      </c>
      <c r="B13" s="10" t="s">
        <v>124</v>
      </c>
      <c r="C13" s="9" t="s">
        <v>176</v>
      </c>
      <c r="D13" s="9">
        <v>2</v>
      </c>
      <c r="E13" s="11">
        <v>65.44</v>
      </c>
      <c r="F13" s="15">
        <v>12.78</v>
      </c>
      <c r="G13" s="21">
        <v>78.22</v>
      </c>
      <c r="H13" s="19" t="s">
        <v>32</v>
      </c>
      <c r="I13" s="11">
        <v>5.71</v>
      </c>
      <c r="J13" s="4">
        <v>58660</v>
      </c>
    </row>
    <row r="14" spans="1:10" ht="12.75">
      <c r="A14" s="10" t="s">
        <v>76</v>
      </c>
      <c r="B14" s="10" t="s">
        <v>125</v>
      </c>
      <c r="C14" s="9" t="s">
        <v>176</v>
      </c>
      <c r="D14" s="9">
        <v>2</v>
      </c>
      <c r="E14" s="11">
        <v>56.05</v>
      </c>
      <c r="F14" s="15">
        <v>10.88</v>
      </c>
      <c r="G14" s="21">
        <v>66.93</v>
      </c>
      <c r="H14" s="19" t="s">
        <v>34</v>
      </c>
      <c r="I14" s="11">
        <v>5.58</v>
      </c>
      <c r="J14" s="4">
        <v>50200</v>
      </c>
    </row>
    <row r="15" spans="1:10" ht="12.75">
      <c r="A15" s="10" t="s">
        <v>76</v>
      </c>
      <c r="B15" s="10" t="s">
        <v>126</v>
      </c>
      <c r="C15" s="9" t="s">
        <v>176</v>
      </c>
      <c r="D15" s="9">
        <v>1</v>
      </c>
      <c r="E15" s="11">
        <v>37.7</v>
      </c>
      <c r="F15" s="15">
        <v>7</v>
      </c>
      <c r="G15" s="21">
        <v>44.7</v>
      </c>
      <c r="H15" s="19" t="s">
        <v>36</v>
      </c>
      <c r="I15" s="11">
        <v>2.92</v>
      </c>
      <c r="J15" s="4">
        <v>32630</v>
      </c>
    </row>
    <row r="16" spans="1:10" ht="12.75">
      <c r="A16" s="10" t="s">
        <v>76</v>
      </c>
      <c r="B16" s="10" t="s">
        <v>127</v>
      </c>
      <c r="C16" s="9" t="s">
        <v>177</v>
      </c>
      <c r="D16" s="9">
        <v>2</v>
      </c>
      <c r="E16" s="11">
        <v>67.05</v>
      </c>
      <c r="F16" s="15">
        <v>12.61</v>
      </c>
      <c r="G16" s="21">
        <v>79.66</v>
      </c>
      <c r="H16" s="19" t="s">
        <v>38</v>
      </c>
      <c r="I16" s="11">
        <v>6.09</v>
      </c>
      <c r="J16" s="4">
        <v>59745</v>
      </c>
    </row>
    <row r="17" spans="1:10" ht="12.75">
      <c r="A17" s="7" t="s">
        <v>76</v>
      </c>
      <c r="B17" s="7" t="s">
        <v>128</v>
      </c>
      <c r="C17" s="5" t="s">
        <v>177</v>
      </c>
      <c r="D17" s="5">
        <v>2</v>
      </c>
      <c r="E17" s="8">
        <v>66.56</v>
      </c>
      <c r="F17" s="16">
        <v>12.75</v>
      </c>
      <c r="G17" s="5">
        <v>79.31</v>
      </c>
      <c r="H17" s="18" t="s">
        <v>40</v>
      </c>
      <c r="I17" s="8">
        <v>5.79</v>
      </c>
      <c r="J17" s="41" t="s">
        <v>190</v>
      </c>
    </row>
    <row r="18" spans="1:10" ht="12.75">
      <c r="A18" s="10" t="s">
        <v>76</v>
      </c>
      <c r="B18" s="10" t="s">
        <v>129</v>
      </c>
      <c r="C18" s="9" t="s">
        <v>177</v>
      </c>
      <c r="D18" s="9">
        <v>2</v>
      </c>
      <c r="E18" s="11">
        <v>56.05</v>
      </c>
      <c r="F18" s="15">
        <v>10.67</v>
      </c>
      <c r="G18" s="21">
        <v>66.72</v>
      </c>
      <c r="H18" s="19" t="s">
        <v>42</v>
      </c>
      <c r="I18" s="11">
        <v>5.55</v>
      </c>
      <c r="J18" s="4">
        <v>50040</v>
      </c>
    </row>
    <row r="19" spans="1:10" ht="12.75">
      <c r="A19" s="10" t="s">
        <v>76</v>
      </c>
      <c r="B19" s="10" t="s">
        <v>130</v>
      </c>
      <c r="C19" s="9" t="s">
        <v>177</v>
      </c>
      <c r="D19" s="9">
        <v>1</v>
      </c>
      <c r="E19" s="11">
        <v>37.4</v>
      </c>
      <c r="F19" s="15">
        <v>6.86</v>
      </c>
      <c r="G19" s="21">
        <v>44.26</v>
      </c>
      <c r="H19" s="19" t="s">
        <v>44</v>
      </c>
      <c r="I19" s="11">
        <v>2.89</v>
      </c>
      <c r="J19" s="4">
        <v>32300</v>
      </c>
    </row>
    <row r="20" spans="1:10" ht="12.75">
      <c r="A20" s="10" t="s">
        <v>76</v>
      </c>
      <c r="B20" s="10" t="s">
        <v>131</v>
      </c>
      <c r="C20" s="13" t="s">
        <v>178</v>
      </c>
      <c r="D20" s="13">
        <v>2</v>
      </c>
      <c r="E20" s="11">
        <f>46.81+25.23</f>
        <v>72.04</v>
      </c>
      <c r="F20" s="15">
        <v>8.03</v>
      </c>
      <c r="G20" s="21">
        <v>80.07</v>
      </c>
      <c r="H20" s="19" t="s">
        <v>47</v>
      </c>
      <c r="I20" s="11">
        <v>5.28</v>
      </c>
      <c r="J20" s="4">
        <v>60050</v>
      </c>
    </row>
    <row r="21" spans="1:10" ht="12.75">
      <c r="A21" s="7" t="s">
        <v>76</v>
      </c>
      <c r="B21" s="7" t="s">
        <v>132</v>
      </c>
      <c r="C21" s="5" t="s">
        <v>178</v>
      </c>
      <c r="D21" s="5">
        <v>2</v>
      </c>
      <c r="E21" s="8">
        <f>46.62+25.31</f>
        <v>71.92999999999999</v>
      </c>
      <c r="F21" s="16">
        <v>8.65</v>
      </c>
      <c r="G21" s="5">
        <v>80.58</v>
      </c>
      <c r="H21" s="18" t="s">
        <v>49</v>
      </c>
      <c r="I21" s="8">
        <v>5.25</v>
      </c>
      <c r="J21" s="41" t="s">
        <v>190</v>
      </c>
    </row>
    <row r="22" spans="1:10" ht="12.75">
      <c r="A22" s="7" t="s">
        <v>76</v>
      </c>
      <c r="B22" s="7" t="s">
        <v>133</v>
      </c>
      <c r="C22" s="5" t="s">
        <v>178</v>
      </c>
      <c r="D22" s="5">
        <v>2</v>
      </c>
      <c r="E22" s="8">
        <f>35.92+20.82</f>
        <v>56.74</v>
      </c>
      <c r="F22" s="16">
        <v>6.54</v>
      </c>
      <c r="G22" s="5">
        <v>63.28</v>
      </c>
      <c r="H22" s="18" t="s">
        <v>51</v>
      </c>
      <c r="I22" s="8">
        <v>2.89</v>
      </c>
      <c r="J22" s="41" t="s">
        <v>190</v>
      </c>
    </row>
    <row r="23" spans="1:10" ht="12.75">
      <c r="A23" s="10" t="s">
        <v>76</v>
      </c>
      <c r="B23" s="10" t="s">
        <v>146</v>
      </c>
      <c r="C23" s="9" t="s">
        <v>178</v>
      </c>
      <c r="D23" s="9">
        <v>1</v>
      </c>
      <c r="E23" s="11">
        <f>26.32+11.58</f>
        <v>37.9</v>
      </c>
      <c r="F23" s="15">
        <v>4.82</v>
      </c>
      <c r="G23" s="21">
        <v>42.72</v>
      </c>
      <c r="H23" s="19"/>
      <c r="I23" s="11"/>
      <c r="J23" s="4">
        <v>30330</v>
      </c>
    </row>
    <row r="24" spans="1:10" ht="12.75">
      <c r="A24" s="10" t="s">
        <v>77</v>
      </c>
      <c r="B24" s="10" t="s">
        <v>168</v>
      </c>
      <c r="C24" s="9" t="s">
        <v>174</v>
      </c>
      <c r="D24" s="9"/>
      <c r="E24" s="11">
        <v>25.42</v>
      </c>
      <c r="F24" s="15">
        <v>4.36</v>
      </c>
      <c r="G24" s="21">
        <v>29.78</v>
      </c>
      <c r="H24" s="48"/>
      <c r="I24" s="49"/>
      <c r="J24" s="12">
        <v>13400</v>
      </c>
    </row>
    <row r="25" spans="1:10" ht="12.75">
      <c r="A25" s="7" t="s">
        <v>77</v>
      </c>
      <c r="B25" s="7" t="s">
        <v>169</v>
      </c>
      <c r="C25" s="5" t="s">
        <v>174</v>
      </c>
      <c r="D25" s="5"/>
      <c r="E25" s="8">
        <v>19.91</v>
      </c>
      <c r="F25" s="16">
        <v>3.42</v>
      </c>
      <c r="G25" s="5">
        <v>23.33</v>
      </c>
      <c r="H25" s="50"/>
      <c r="I25" s="51"/>
      <c r="J25" s="41" t="s">
        <v>190</v>
      </c>
    </row>
    <row r="26" spans="1:10" ht="12.75">
      <c r="A26" s="10" t="s">
        <v>77</v>
      </c>
      <c r="B26" s="10" t="s">
        <v>170</v>
      </c>
      <c r="C26" s="9" t="s">
        <v>174</v>
      </c>
      <c r="D26" s="9"/>
      <c r="E26" s="11">
        <v>19.91</v>
      </c>
      <c r="F26" s="15">
        <v>3.42</v>
      </c>
      <c r="G26" s="21">
        <v>23.33</v>
      </c>
      <c r="H26" s="48"/>
      <c r="I26" s="49"/>
      <c r="J26" s="12">
        <v>10500</v>
      </c>
    </row>
    <row r="27" spans="1:10" ht="12.75">
      <c r="A27" s="10" t="s">
        <v>77</v>
      </c>
      <c r="B27" s="10" t="s">
        <v>171</v>
      </c>
      <c r="C27" s="9" t="s">
        <v>174</v>
      </c>
      <c r="D27" s="9"/>
      <c r="E27" s="11">
        <v>32.74</v>
      </c>
      <c r="F27" s="15">
        <v>5.62</v>
      </c>
      <c r="G27" s="21">
        <v>38.36</v>
      </c>
      <c r="H27" s="48"/>
      <c r="I27" s="49"/>
      <c r="J27" s="12">
        <v>17260</v>
      </c>
    </row>
    <row r="28" spans="1:10" ht="12.75">
      <c r="A28" s="10" t="s">
        <v>77</v>
      </c>
      <c r="B28" s="10" t="s">
        <v>134</v>
      </c>
      <c r="C28" s="9" t="s">
        <v>174</v>
      </c>
      <c r="D28" s="9">
        <v>2</v>
      </c>
      <c r="E28" s="11">
        <v>52.73</v>
      </c>
      <c r="F28" s="15">
        <v>8.34</v>
      </c>
      <c r="G28" s="21">
        <v>61.07</v>
      </c>
      <c r="H28" s="48"/>
      <c r="I28" s="49"/>
      <c r="J28" s="4">
        <v>43360</v>
      </c>
    </row>
    <row r="29" spans="1:10" ht="12.75">
      <c r="A29" s="10" t="s">
        <v>77</v>
      </c>
      <c r="B29" s="10" t="s">
        <v>147</v>
      </c>
      <c r="C29" s="9" t="s">
        <v>174</v>
      </c>
      <c r="D29" s="9">
        <v>1</v>
      </c>
      <c r="E29" s="11">
        <v>32.76</v>
      </c>
      <c r="F29" s="15">
        <v>5.57</v>
      </c>
      <c r="G29" s="21">
        <v>38.33</v>
      </c>
      <c r="H29" s="48"/>
      <c r="I29" s="49"/>
      <c r="J29" s="4">
        <v>27210</v>
      </c>
    </row>
    <row r="30" spans="1:10" ht="12.75">
      <c r="A30" s="10" t="s">
        <v>77</v>
      </c>
      <c r="B30" s="10" t="s">
        <v>148</v>
      </c>
      <c r="C30" s="9" t="s">
        <v>175</v>
      </c>
      <c r="D30" s="9">
        <v>1</v>
      </c>
      <c r="E30" s="11">
        <v>37.7</v>
      </c>
      <c r="F30" s="15">
        <v>6.41</v>
      </c>
      <c r="G30" s="21">
        <v>44.11</v>
      </c>
      <c r="H30" s="48"/>
      <c r="I30" s="49"/>
      <c r="J30" s="4">
        <v>31300</v>
      </c>
    </row>
    <row r="31" spans="1:10" ht="12.75">
      <c r="A31" s="7" t="s">
        <v>77</v>
      </c>
      <c r="B31" s="7" t="s">
        <v>135</v>
      </c>
      <c r="C31" s="5" t="s">
        <v>175</v>
      </c>
      <c r="D31" s="5">
        <v>2</v>
      </c>
      <c r="E31" s="8">
        <v>65.12</v>
      </c>
      <c r="F31" s="16">
        <v>11.28</v>
      </c>
      <c r="G31" s="5">
        <v>76.4</v>
      </c>
      <c r="H31" s="50"/>
      <c r="I31" s="51"/>
      <c r="J31" s="41" t="s">
        <v>190</v>
      </c>
    </row>
    <row r="32" spans="1:10" ht="12.75">
      <c r="A32" s="7" t="s">
        <v>77</v>
      </c>
      <c r="B32" s="7" t="s">
        <v>149</v>
      </c>
      <c r="C32" s="5" t="s">
        <v>175</v>
      </c>
      <c r="D32" s="5">
        <v>1</v>
      </c>
      <c r="E32" s="8">
        <v>44.61</v>
      </c>
      <c r="F32" s="16">
        <v>7.58</v>
      </c>
      <c r="G32" s="5">
        <v>52.19</v>
      </c>
      <c r="H32" s="50"/>
      <c r="I32" s="51"/>
      <c r="J32" s="41" t="s">
        <v>190</v>
      </c>
    </row>
    <row r="33" spans="1:10" ht="12.75">
      <c r="A33" s="7" t="s">
        <v>77</v>
      </c>
      <c r="B33" s="7" t="s">
        <v>136</v>
      </c>
      <c r="C33" s="5" t="s">
        <v>175</v>
      </c>
      <c r="D33" s="5">
        <v>3</v>
      </c>
      <c r="E33" s="8">
        <v>78.01</v>
      </c>
      <c r="F33" s="16">
        <v>13.38</v>
      </c>
      <c r="G33" s="5">
        <v>91.39</v>
      </c>
      <c r="H33" s="50"/>
      <c r="I33" s="51"/>
      <c r="J33" s="41" t="s">
        <v>190</v>
      </c>
    </row>
    <row r="34" spans="1:10" ht="12.75">
      <c r="A34" s="10" t="s">
        <v>77</v>
      </c>
      <c r="B34" s="10" t="s">
        <v>150</v>
      </c>
      <c r="C34" s="13" t="s">
        <v>176</v>
      </c>
      <c r="D34" s="13">
        <v>1</v>
      </c>
      <c r="E34" s="11">
        <v>24.85</v>
      </c>
      <c r="F34" s="15">
        <v>4.22</v>
      </c>
      <c r="G34" s="21">
        <v>29.07</v>
      </c>
      <c r="H34" s="48"/>
      <c r="I34" s="49"/>
      <c r="J34" s="4">
        <v>20640</v>
      </c>
    </row>
    <row r="35" spans="1:10" ht="12.75">
      <c r="A35" s="10" t="s">
        <v>77</v>
      </c>
      <c r="B35" s="10" t="s">
        <v>151</v>
      </c>
      <c r="C35" s="13" t="s">
        <v>176</v>
      </c>
      <c r="D35" s="13">
        <v>1</v>
      </c>
      <c r="E35" s="11">
        <v>39.14</v>
      </c>
      <c r="F35" s="15">
        <v>6.65</v>
      </c>
      <c r="G35" s="21">
        <v>45.79</v>
      </c>
      <c r="H35" s="48"/>
      <c r="I35" s="49"/>
      <c r="J35" s="4">
        <v>32510</v>
      </c>
    </row>
    <row r="36" spans="1:10" ht="12.75">
      <c r="A36" s="10" t="s">
        <v>77</v>
      </c>
      <c r="B36" s="10" t="s">
        <v>137</v>
      </c>
      <c r="C36" s="13" t="s">
        <v>176</v>
      </c>
      <c r="D36" s="13">
        <v>2</v>
      </c>
      <c r="E36" s="11">
        <v>65.44</v>
      </c>
      <c r="F36" s="15">
        <v>11.56</v>
      </c>
      <c r="G36" s="21">
        <v>77</v>
      </c>
      <c r="H36" s="48"/>
      <c r="I36" s="49"/>
      <c r="J36" s="4">
        <v>54670</v>
      </c>
    </row>
    <row r="37" spans="1:10" ht="12.75">
      <c r="A37" s="10" t="s">
        <v>77</v>
      </c>
      <c r="B37" s="10" t="s">
        <v>138</v>
      </c>
      <c r="C37" s="13" t="s">
        <v>176</v>
      </c>
      <c r="D37" s="13">
        <v>2</v>
      </c>
      <c r="E37" s="11">
        <v>56.05</v>
      </c>
      <c r="F37" s="15">
        <v>9.81</v>
      </c>
      <c r="G37" s="21">
        <v>65.86</v>
      </c>
      <c r="H37" s="48"/>
      <c r="I37" s="49"/>
      <c r="J37" s="12">
        <v>46760</v>
      </c>
    </row>
    <row r="38" spans="1:10" ht="12.75">
      <c r="A38" s="10" t="s">
        <v>77</v>
      </c>
      <c r="B38" s="10" t="s">
        <v>152</v>
      </c>
      <c r="C38" s="13" t="s">
        <v>176</v>
      </c>
      <c r="D38" s="13">
        <v>1</v>
      </c>
      <c r="E38" s="11">
        <v>37.7</v>
      </c>
      <c r="F38" s="15">
        <v>6.41</v>
      </c>
      <c r="G38" s="21">
        <v>44.11</v>
      </c>
      <c r="H38" s="48"/>
      <c r="I38" s="49"/>
      <c r="J38" s="4">
        <v>31320</v>
      </c>
    </row>
    <row r="39" spans="1:10" ht="12.75">
      <c r="A39" s="10" t="s">
        <v>77</v>
      </c>
      <c r="B39" s="10" t="s">
        <v>139</v>
      </c>
      <c r="C39" s="13" t="s">
        <v>177</v>
      </c>
      <c r="D39" s="13">
        <v>2</v>
      </c>
      <c r="E39" s="11">
        <v>65.12</v>
      </c>
      <c r="F39" s="15">
        <v>11.06</v>
      </c>
      <c r="G39" s="21">
        <v>76.18</v>
      </c>
      <c r="H39" s="48"/>
      <c r="I39" s="49"/>
      <c r="J39" s="4">
        <v>54090</v>
      </c>
    </row>
    <row r="40" spans="1:10" ht="12.75">
      <c r="A40" s="10" t="s">
        <v>77</v>
      </c>
      <c r="B40" s="10" t="s">
        <v>140</v>
      </c>
      <c r="C40" s="13" t="s">
        <v>177</v>
      </c>
      <c r="D40" s="13">
        <v>2</v>
      </c>
      <c r="E40" s="11">
        <v>66.56</v>
      </c>
      <c r="F40" s="15">
        <v>11.53</v>
      </c>
      <c r="G40" s="21">
        <v>78.09</v>
      </c>
      <c r="H40" s="48"/>
      <c r="I40" s="49"/>
      <c r="J40" s="4">
        <v>55440</v>
      </c>
    </row>
    <row r="41" spans="1:10" ht="12.75">
      <c r="A41" s="10" t="s">
        <v>77</v>
      </c>
      <c r="B41" s="10" t="s">
        <v>141</v>
      </c>
      <c r="C41" s="13" t="s">
        <v>177</v>
      </c>
      <c r="D41" s="13">
        <v>2</v>
      </c>
      <c r="E41" s="11">
        <v>56.05</v>
      </c>
      <c r="F41" s="15">
        <v>9.61</v>
      </c>
      <c r="G41" s="21">
        <v>65.66</v>
      </c>
      <c r="H41" s="48"/>
      <c r="I41" s="49"/>
      <c r="J41" s="4">
        <v>46600</v>
      </c>
    </row>
    <row r="42" spans="1:10" ht="12.75">
      <c r="A42" s="10" t="s">
        <v>77</v>
      </c>
      <c r="B42" s="10" t="s">
        <v>153</v>
      </c>
      <c r="C42" s="13" t="s">
        <v>177</v>
      </c>
      <c r="D42" s="13">
        <v>1</v>
      </c>
      <c r="E42" s="14">
        <v>37.7</v>
      </c>
      <c r="F42" s="17">
        <v>6.28</v>
      </c>
      <c r="G42" s="21">
        <v>43.98</v>
      </c>
      <c r="H42" s="52"/>
      <c r="I42" s="53"/>
      <c r="J42" s="4">
        <v>31220</v>
      </c>
    </row>
    <row r="43" spans="1:10" ht="12.75">
      <c r="A43" s="10" t="s">
        <v>77</v>
      </c>
      <c r="B43" s="10" t="s">
        <v>142</v>
      </c>
      <c r="C43" s="13" t="s">
        <v>178</v>
      </c>
      <c r="D43" s="13">
        <v>2</v>
      </c>
      <c r="E43" s="14">
        <f>46.81+23.31</f>
        <v>70.12</v>
      </c>
      <c r="F43" s="17">
        <v>7.18</v>
      </c>
      <c r="G43" s="21">
        <v>77.3</v>
      </c>
      <c r="H43" s="52"/>
      <c r="I43" s="53"/>
      <c r="J43" s="4">
        <v>54880</v>
      </c>
    </row>
    <row r="44" spans="1:10" ht="12.75">
      <c r="A44" s="10" t="s">
        <v>77</v>
      </c>
      <c r="B44" s="10" t="s">
        <v>143</v>
      </c>
      <c r="C44" s="13" t="s">
        <v>178</v>
      </c>
      <c r="D44" s="13">
        <v>2</v>
      </c>
      <c r="E44" s="14">
        <f>51.02+20.91</f>
        <v>71.93</v>
      </c>
      <c r="F44" s="17">
        <v>8.49</v>
      </c>
      <c r="G44" s="21">
        <v>80.42</v>
      </c>
      <c r="H44" s="52"/>
      <c r="I44" s="53"/>
      <c r="J44" s="4">
        <v>57100</v>
      </c>
    </row>
    <row r="45" spans="1:10" ht="12.75">
      <c r="A45" s="10" t="s">
        <v>77</v>
      </c>
      <c r="B45" s="10" t="s">
        <v>154</v>
      </c>
      <c r="C45" s="13" t="s">
        <v>178</v>
      </c>
      <c r="D45" s="13">
        <v>2</v>
      </c>
      <c r="E45" s="6">
        <f>40.29+16.45</f>
        <v>56.739999999999995</v>
      </c>
      <c r="F45" s="17">
        <v>6.85</v>
      </c>
      <c r="G45" s="21">
        <v>63.59</v>
      </c>
      <c r="H45" s="52"/>
      <c r="I45" s="53"/>
      <c r="J45" s="4">
        <v>45150</v>
      </c>
    </row>
    <row r="46" spans="1:10" ht="12.75">
      <c r="A46" s="10" t="s">
        <v>77</v>
      </c>
      <c r="B46" s="10" t="s">
        <v>155</v>
      </c>
      <c r="C46" s="13" t="s">
        <v>178</v>
      </c>
      <c r="D46" s="13"/>
      <c r="E46" s="6">
        <f>26.32+11.58</f>
        <v>37.9</v>
      </c>
      <c r="F46" s="17">
        <v>4.47</v>
      </c>
      <c r="G46" s="21">
        <v>42.37</v>
      </c>
      <c r="H46" s="52"/>
      <c r="I46" s="53"/>
      <c r="J46" s="4">
        <v>30080</v>
      </c>
    </row>
  </sheetData>
  <sheetProtection/>
  <autoFilter ref="A1:J1"/>
  <mergeCells count="23">
    <mergeCell ref="H42:I42"/>
    <mergeCell ref="H36:I36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</cp:lastModifiedBy>
  <cp:lastPrinted>2012-06-06T13:15:25Z</cp:lastPrinted>
  <dcterms:created xsi:type="dcterms:W3CDTF">2008-06-02T08:20:21Z</dcterms:created>
  <dcterms:modified xsi:type="dcterms:W3CDTF">2014-05-10T08:35:32Z</dcterms:modified>
  <cp:category/>
  <cp:version/>
  <cp:contentType/>
  <cp:contentStatus/>
</cp:coreProperties>
</file>